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drawings/drawing14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0" yWindow="-15" windowWidth="14445" windowHeight="12930" firstSheet="14" activeTab="15"/>
  </bookViews>
  <sheets>
    <sheet name="LABELS" sheetId="14" r:id="rId1"/>
    <sheet name="RTAB_TotalPopReg A &amp; B" sheetId="2" r:id="rId2"/>
    <sheet name="RTAB_TotalPopWillaya A &amp; B" sheetId="3" r:id="rId3"/>
    <sheet name="RTAB_PopPyramidByEduc A" sheetId="4" r:id="rId4"/>
    <sheet name="RTAB_PopPyramidByEduc B" sheetId="15" r:id="rId5"/>
    <sheet name="RTAB_DeathsByRegion A &amp; B" sheetId="5" r:id="rId6"/>
    <sheet name="RTAB_BirthsByRegion A &amp; B" sheetId="16" r:id="rId7"/>
    <sheet name="RTAB_BirthsByEducMother A &amp; B" sheetId="7" r:id="rId8"/>
    <sheet name="RTAB_BirthsByAgeMother A &amp; B" sheetId="8" r:id="rId9"/>
    <sheet name="RTAB_UnionFormationByAge A &amp; B" sheetId="17" r:id="rId10"/>
    <sheet name="RTAB_AgeAtFirstUnionForm A&amp;B" sheetId="10" r:id="rId11"/>
    <sheet name="RTAB_TabDeathsByAgeGr A&amp;B" sheetId="11" r:id="rId12"/>
    <sheet name="RTAB_EducationActivePop A" sheetId="12" r:id="rId13"/>
    <sheet name="RTAB_EducationActivePop B" sheetId="18" r:id="rId14"/>
    <sheet name="RTAB_PrimSchoolEntries A&amp;B" sheetId="13" r:id="rId15"/>
    <sheet name="RTAB_PrimSchoolGrad A&amp;B" sheetId="19" r:id="rId16"/>
  </sheets>
  <calcPr calcId="124519"/>
</workbook>
</file>

<file path=xl/calcChain.xml><?xml version="1.0" encoding="utf-8"?>
<calcChain xmlns="http://schemas.openxmlformats.org/spreadsheetml/2006/main">
  <c r="T82" i="19"/>
  <c r="S82"/>
  <c r="T81"/>
  <c r="S81"/>
  <c r="T80"/>
  <c r="S80"/>
  <c r="R80"/>
  <c r="T79"/>
  <c r="S79"/>
  <c r="T78"/>
  <c r="S78"/>
  <c r="R78"/>
  <c r="T77"/>
  <c r="S77"/>
  <c r="T76"/>
  <c r="S76"/>
  <c r="R76"/>
  <c r="T75"/>
  <c r="S75"/>
  <c r="T74"/>
  <c r="S74"/>
  <c r="R74"/>
  <c r="T73"/>
  <c r="S73"/>
  <c r="T72"/>
  <c r="S72"/>
  <c r="R72"/>
  <c r="B72"/>
  <c r="R82" s="1"/>
  <c r="T71"/>
  <c r="S71"/>
  <c r="R71"/>
  <c r="B71"/>
  <c r="R81" s="1"/>
  <c r="T70"/>
  <c r="S70"/>
  <c r="R70"/>
  <c r="B70"/>
  <c r="T69"/>
  <c r="S69"/>
  <c r="R69"/>
  <c r="B69"/>
  <c r="R79" s="1"/>
  <c r="T68"/>
  <c r="S68"/>
  <c r="R68"/>
  <c r="B68"/>
  <c r="T67"/>
  <c r="S67"/>
  <c r="R67"/>
  <c r="B67"/>
  <c r="R77" s="1"/>
  <c r="T66"/>
  <c r="S66"/>
  <c r="R66"/>
  <c r="B66"/>
  <c r="T65"/>
  <c r="S65"/>
  <c r="R65"/>
  <c r="B65"/>
  <c r="R75" s="1"/>
  <c r="T64"/>
  <c r="S64"/>
  <c r="R64"/>
  <c r="B64"/>
  <c r="T63"/>
  <c r="S63"/>
  <c r="R63"/>
  <c r="B63"/>
  <c r="R73" s="1"/>
  <c r="T62"/>
  <c r="S62"/>
  <c r="R62"/>
  <c r="B62"/>
  <c r="T61"/>
  <c r="S61"/>
  <c r="R61"/>
  <c r="B61"/>
  <c r="T60"/>
  <c r="S60"/>
  <c r="R60"/>
  <c r="B60"/>
  <c r="T59"/>
  <c r="S59"/>
  <c r="R59"/>
  <c r="B59"/>
  <c r="T58"/>
  <c r="S58"/>
  <c r="B58"/>
  <c r="T57"/>
  <c r="S57"/>
  <c r="R57"/>
  <c r="B57"/>
  <c r="T56"/>
  <c r="S56"/>
  <c r="R56"/>
  <c r="B56"/>
  <c r="T55"/>
  <c r="S55"/>
  <c r="R55"/>
  <c r="B55"/>
  <c r="T54"/>
  <c r="S54"/>
  <c r="B54"/>
  <c r="T53"/>
  <c r="S53"/>
  <c r="R53"/>
  <c r="B53"/>
  <c r="T52"/>
  <c r="S52"/>
  <c r="R52"/>
  <c r="B52"/>
  <c r="T51"/>
  <c r="S51"/>
  <c r="R51"/>
  <c r="B51"/>
  <c r="T50"/>
  <c r="S50"/>
  <c r="B50"/>
  <c r="T49"/>
  <c r="S49"/>
  <c r="R49"/>
  <c r="B49"/>
  <c r="B48"/>
  <c r="R58" s="1"/>
  <c r="B47"/>
  <c r="B46"/>
  <c r="B45"/>
  <c r="B44"/>
  <c r="R54" s="1"/>
  <c r="B43"/>
  <c r="B42"/>
  <c r="B41"/>
  <c r="B40"/>
  <c r="R50" s="1"/>
  <c r="B39"/>
  <c r="A39"/>
  <c r="T48" s="1"/>
  <c r="A4"/>
  <c r="S48" s="1"/>
  <c r="P3"/>
  <c r="O3"/>
  <c r="N3"/>
  <c r="M3"/>
  <c r="L3"/>
  <c r="K3"/>
  <c r="J3"/>
  <c r="I3"/>
  <c r="H3"/>
  <c r="G3"/>
  <c r="F3"/>
  <c r="E3"/>
  <c r="D3"/>
  <c r="C3"/>
  <c r="S50" i="13"/>
  <c r="T50"/>
  <c r="S51"/>
  <c r="T51"/>
  <c r="S52"/>
  <c r="T52"/>
  <c r="S53"/>
  <c r="T53"/>
  <c r="S54"/>
  <c r="T54"/>
  <c r="S55"/>
  <c r="T55"/>
  <c r="S56"/>
  <c r="T56"/>
  <c r="S57"/>
  <c r="T57"/>
  <c r="S58"/>
  <c r="T58"/>
  <c r="S59"/>
  <c r="T59"/>
  <c r="S60"/>
  <c r="T60"/>
  <c r="S61"/>
  <c r="T61"/>
  <c r="S62"/>
  <c r="T62"/>
  <c r="S63"/>
  <c r="T63"/>
  <c r="S64"/>
  <c r="T64"/>
  <c r="S65"/>
  <c r="T65"/>
  <c r="S66"/>
  <c r="T66"/>
  <c r="S67"/>
  <c r="T67"/>
  <c r="S68"/>
  <c r="T68"/>
  <c r="S69"/>
  <c r="T69"/>
  <c r="S70"/>
  <c r="T70"/>
  <c r="S71"/>
  <c r="T71"/>
  <c r="S72"/>
  <c r="T72"/>
  <c r="S73"/>
  <c r="T73"/>
  <c r="S74"/>
  <c r="T74"/>
  <c r="S75"/>
  <c r="T75"/>
  <c r="S76"/>
  <c r="T76"/>
  <c r="S77"/>
  <c r="T77"/>
  <c r="S78"/>
  <c r="T78"/>
  <c r="S79"/>
  <c r="T79"/>
  <c r="S80"/>
  <c r="T80"/>
  <c r="S81"/>
  <c r="T81"/>
  <c r="S82"/>
  <c r="T82"/>
  <c r="T49"/>
  <c r="S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4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39"/>
  <c r="A39"/>
  <c r="T48" s="1"/>
  <c r="A4"/>
  <c r="S48" s="1"/>
  <c r="D3"/>
  <c r="E3"/>
  <c r="F3"/>
  <c r="G3"/>
  <c r="H3"/>
  <c r="I3"/>
  <c r="J3"/>
  <c r="K3"/>
  <c r="L3"/>
  <c r="M3"/>
  <c r="N3"/>
  <c r="O3"/>
  <c r="P3"/>
  <c r="C3"/>
  <c r="L106" i="18"/>
  <c r="K106"/>
  <c r="J106"/>
  <c r="I106"/>
  <c r="L105"/>
  <c r="K105"/>
  <c r="J105"/>
  <c r="I105"/>
  <c r="L104"/>
  <c r="K104"/>
  <c r="J104"/>
  <c r="I104"/>
  <c r="L103"/>
  <c r="K103"/>
  <c r="J103"/>
  <c r="I103"/>
  <c r="L102"/>
  <c r="K102"/>
  <c r="J102"/>
  <c r="I102"/>
  <c r="L101"/>
  <c r="K101"/>
  <c r="J101"/>
  <c r="I101"/>
  <c r="L100"/>
  <c r="K100"/>
  <c r="J100"/>
  <c r="I100"/>
  <c r="L99"/>
  <c r="K99"/>
  <c r="J99"/>
  <c r="I99"/>
  <c r="L98"/>
  <c r="K98"/>
  <c r="J98"/>
  <c r="I98"/>
  <c r="L97"/>
  <c r="K97"/>
  <c r="J97"/>
  <c r="I97"/>
  <c r="L96"/>
  <c r="K96"/>
  <c r="J96"/>
  <c r="I96"/>
  <c r="L95"/>
  <c r="K95"/>
  <c r="J95"/>
  <c r="I95"/>
  <c r="L94"/>
  <c r="K94"/>
  <c r="J94"/>
  <c r="I94"/>
  <c r="L93"/>
  <c r="K93"/>
  <c r="J93"/>
  <c r="I93"/>
  <c r="L92"/>
  <c r="K92"/>
  <c r="J92"/>
  <c r="I92"/>
  <c r="L91"/>
  <c r="K91"/>
  <c r="J91"/>
  <c r="I91"/>
  <c r="L90"/>
  <c r="K90"/>
  <c r="J90"/>
  <c r="I90"/>
  <c r="L89"/>
  <c r="K89"/>
  <c r="J89"/>
  <c r="I89"/>
  <c r="L88"/>
  <c r="K88"/>
  <c r="J88"/>
  <c r="I88"/>
  <c r="L87"/>
  <c r="K87"/>
  <c r="J87"/>
  <c r="I87"/>
  <c r="L86"/>
  <c r="K86"/>
  <c r="J86"/>
  <c r="I86"/>
  <c r="L85"/>
  <c r="K85"/>
  <c r="J85"/>
  <c r="I85"/>
  <c r="L84"/>
  <c r="K84"/>
  <c r="J84"/>
  <c r="I84"/>
  <c r="L83"/>
  <c r="K83"/>
  <c r="J83"/>
  <c r="I83"/>
  <c r="L82"/>
  <c r="K82"/>
  <c r="J82"/>
  <c r="I82"/>
  <c r="L81"/>
  <c r="K81"/>
  <c r="J81"/>
  <c r="I81"/>
  <c r="L80"/>
  <c r="K80"/>
  <c r="J80"/>
  <c r="I80"/>
  <c r="L79"/>
  <c r="K79"/>
  <c r="J79"/>
  <c r="I79"/>
  <c r="L78"/>
  <c r="K78"/>
  <c r="J78"/>
  <c r="I78"/>
  <c r="L77"/>
  <c r="K77"/>
  <c r="J77"/>
  <c r="I77"/>
  <c r="L76"/>
  <c r="K76"/>
  <c r="J76"/>
  <c r="I76"/>
  <c r="L75"/>
  <c r="K75"/>
  <c r="J75"/>
  <c r="I75"/>
  <c r="L74"/>
  <c r="K74"/>
  <c r="J74"/>
  <c r="I74"/>
  <c r="L73"/>
  <c r="K73"/>
  <c r="J73"/>
  <c r="I73"/>
  <c r="H73"/>
  <c r="L71"/>
  <c r="K71"/>
  <c r="J71"/>
  <c r="I71"/>
  <c r="L70"/>
  <c r="K70"/>
  <c r="J70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  <c r="L52"/>
  <c r="K52"/>
  <c r="J52"/>
  <c r="I52"/>
  <c r="L51"/>
  <c r="K51"/>
  <c r="J51"/>
  <c r="I51"/>
  <c r="L50"/>
  <c r="K50"/>
  <c r="J50"/>
  <c r="I50"/>
  <c r="L49"/>
  <c r="K49"/>
  <c r="J49"/>
  <c r="I49"/>
  <c r="L48"/>
  <c r="K48"/>
  <c r="J48"/>
  <c r="I48"/>
  <c r="L47"/>
  <c r="K47"/>
  <c r="J47"/>
  <c r="I47"/>
  <c r="L46"/>
  <c r="K46"/>
  <c r="J46"/>
  <c r="I46"/>
  <c r="L45"/>
  <c r="K45"/>
  <c r="J45"/>
  <c r="I45"/>
  <c r="L44"/>
  <c r="K44"/>
  <c r="J44"/>
  <c r="I44"/>
  <c r="L43"/>
  <c r="K43"/>
  <c r="J43"/>
  <c r="I43"/>
  <c r="L42"/>
  <c r="K42"/>
  <c r="J42"/>
  <c r="I42"/>
  <c r="L41"/>
  <c r="K41"/>
  <c r="J41"/>
  <c r="I41"/>
  <c r="L40"/>
  <c r="K40"/>
  <c r="J40"/>
  <c r="I40"/>
  <c r="L39"/>
  <c r="K39"/>
  <c r="J39"/>
  <c r="I39"/>
  <c r="L38"/>
  <c r="K38"/>
  <c r="J38"/>
  <c r="I38"/>
  <c r="H38"/>
  <c r="L36"/>
  <c r="K36"/>
  <c r="J36"/>
  <c r="I36"/>
  <c r="L35"/>
  <c r="K35"/>
  <c r="J35"/>
  <c r="I35"/>
  <c r="L34"/>
  <c r="K34"/>
  <c r="J34"/>
  <c r="I34"/>
  <c r="L33"/>
  <c r="K33"/>
  <c r="J33"/>
  <c r="I33"/>
  <c r="L3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I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L19"/>
  <c r="K19"/>
  <c r="J19"/>
  <c r="I19"/>
  <c r="L18"/>
  <c r="K18"/>
  <c r="J18"/>
  <c r="I18"/>
  <c r="L17"/>
  <c r="K17"/>
  <c r="J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L10"/>
  <c r="K10"/>
  <c r="J10"/>
  <c r="I10"/>
  <c r="L9"/>
  <c r="K9"/>
  <c r="J9"/>
  <c r="I9"/>
  <c r="L8"/>
  <c r="K8"/>
  <c r="J8"/>
  <c r="I8"/>
  <c r="L7"/>
  <c r="K7"/>
  <c r="J7"/>
  <c r="I7"/>
  <c r="L6"/>
  <c r="K6"/>
  <c r="J6"/>
  <c r="I6"/>
  <c r="L5"/>
  <c r="K5"/>
  <c r="J5"/>
  <c r="I5"/>
  <c r="L4"/>
  <c r="K4"/>
  <c r="J4"/>
  <c r="I4"/>
  <c r="L3"/>
  <c r="K3"/>
  <c r="J3"/>
  <c r="I3"/>
  <c r="H3"/>
  <c r="L2"/>
  <c r="K2"/>
  <c r="J2"/>
  <c r="I3" i="12"/>
  <c r="J3"/>
  <c r="K3"/>
  <c r="L3"/>
  <c r="I38"/>
  <c r="J38"/>
  <c r="K38"/>
  <c r="L38"/>
  <c r="I73"/>
  <c r="J73"/>
  <c r="K73"/>
  <c r="L73"/>
  <c r="J4"/>
  <c r="K4"/>
  <c r="L4"/>
  <c r="J5"/>
  <c r="K5"/>
  <c r="L5"/>
  <c r="J6"/>
  <c r="K6"/>
  <c r="L6"/>
  <c r="J7"/>
  <c r="K7"/>
  <c r="L7"/>
  <c r="J8"/>
  <c r="K8"/>
  <c r="L8"/>
  <c r="J9"/>
  <c r="K9"/>
  <c r="L9"/>
  <c r="J10"/>
  <c r="K10"/>
  <c r="L10"/>
  <c r="J11"/>
  <c r="K11"/>
  <c r="L11"/>
  <c r="J12"/>
  <c r="K12"/>
  <c r="L12"/>
  <c r="J13"/>
  <c r="K13"/>
  <c r="L13"/>
  <c r="J14"/>
  <c r="K14"/>
  <c r="L14"/>
  <c r="J15"/>
  <c r="K15"/>
  <c r="L15"/>
  <c r="J16"/>
  <c r="K16"/>
  <c r="L16"/>
  <c r="J17"/>
  <c r="K17"/>
  <c r="L17"/>
  <c r="J18"/>
  <c r="K18"/>
  <c r="L18"/>
  <c r="J19"/>
  <c r="K19"/>
  <c r="L19"/>
  <c r="J20"/>
  <c r="K20"/>
  <c r="L20"/>
  <c r="J21"/>
  <c r="K21"/>
  <c r="L21"/>
  <c r="J22"/>
  <c r="K22"/>
  <c r="L22"/>
  <c r="J23"/>
  <c r="K23"/>
  <c r="L23"/>
  <c r="J24"/>
  <c r="K24"/>
  <c r="L24"/>
  <c r="J25"/>
  <c r="K25"/>
  <c r="L25"/>
  <c r="J26"/>
  <c r="K26"/>
  <c r="L26"/>
  <c r="J27"/>
  <c r="K27"/>
  <c r="L27"/>
  <c r="J28"/>
  <c r="K28"/>
  <c r="L28"/>
  <c r="J29"/>
  <c r="K29"/>
  <c r="L29"/>
  <c r="J30"/>
  <c r="K30"/>
  <c r="L30"/>
  <c r="J31"/>
  <c r="K31"/>
  <c r="L31"/>
  <c r="J32"/>
  <c r="K32"/>
  <c r="L32"/>
  <c r="J33"/>
  <c r="K33"/>
  <c r="L33"/>
  <c r="J34"/>
  <c r="K34"/>
  <c r="L34"/>
  <c r="J35"/>
  <c r="K35"/>
  <c r="L35"/>
  <c r="J36"/>
  <c r="K36"/>
  <c r="L36"/>
  <c r="J39"/>
  <c r="K39"/>
  <c r="L39"/>
  <c r="J40"/>
  <c r="K40"/>
  <c r="L40"/>
  <c r="J41"/>
  <c r="K41"/>
  <c r="L41"/>
  <c r="J42"/>
  <c r="K42"/>
  <c r="L42"/>
  <c r="J43"/>
  <c r="K43"/>
  <c r="L43"/>
  <c r="J44"/>
  <c r="K44"/>
  <c r="L44"/>
  <c r="J45"/>
  <c r="K45"/>
  <c r="L45"/>
  <c r="J46"/>
  <c r="K46"/>
  <c r="L46"/>
  <c r="J47"/>
  <c r="K47"/>
  <c r="L47"/>
  <c r="J48"/>
  <c r="K48"/>
  <c r="L48"/>
  <c r="J49"/>
  <c r="K49"/>
  <c r="L49"/>
  <c r="J50"/>
  <c r="K50"/>
  <c r="L50"/>
  <c r="J51"/>
  <c r="K51"/>
  <c r="L51"/>
  <c r="J52"/>
  <c r="K52"/>
  <c r="L52"/>
  <c r="J53"/>
  <c r="K53"/>
  <c r="L53"/>
  <c r="J54"/>
  <c r="K54"/>
  <c r="L54"/>
  <c r="J55"/>
  <c r="K55"/>
  <c r="L55"/>
  <c r="J56"/>
  <c r="K56"/>
  <c r="L56"/>
  <c r="J57"/>
  <c r="K57"/>
  <c r="L57"/>
  <c r="J58"/>
  <c r="K58"/>
  <c r="L58"/>
  <c r="J59"/>
  <c r="K59"/>
  <c r="L59"/>
  <c r="J60"/>
  <c r="K60"/>
  <c r="L60"/>
  <c r="J61"/>
  <c r="K61"/>
  <c r="L61"/>
  <c r="J62"/>
  <c r="K62"/>
  <c r="L62"/>
  <c r="J63"/>
  <c r="K63"/>
  <c r="L63"/>
  <c r="J64"/>
  <c r="K64"/>
  <c r="L64"/>
  <c r="J65"/>
  <c r="K65"/>
  <c r="L65"/>
  <c r="J66"/>
  <c r="K66"/>
  <c r="L66"/>
  <c r="J67"/>
  <c r="K67"/>
  <c r="L67"/>
  <c r="J68"/>
  <c r="K68"/>
  <c r="L68"/>
  <c r="J69"/>
  <c r="K69"/>
  <c r="L69"/>
  <c r="J70"/>
  <c r="K70"/>
  <c r="L70"/>
  <c r="J71"/>
  <c r="K71"/>
  <c r="L71"/>
  <c r="J74"/>
  <c r="K74"/>
  <c r="L74"/>
  <c r="J75"/>
  <c r="K75"/>
  <c r="L75"/>
  <c r="J76"/>
  <c r="K76"/>
  <c r="L76"/>
  <c r="J77"/>
  <c r="K77"/>
  <c r="L77"/>
  <c r="J78"/>
  <c r="K78"/>
  <c r="L78"/>
  <c r="J79"/>
  <c r="K79"/>
  <c r="L79"/>
  <c r="J80"/>
  <c r="K80"/>
  <c r="L80"/>
  <c r="J81"/>
  <c r="K81"/>
  <c r="L81"/>
  <c r="J82"/>
  <c r="K82"/>
  <c r="L82"/>
  <c r="J83"/>
  <c r="K83"/>
  <c r="L83"/>
  <c r="J84"/>
  <c r="K84"/>
  <c r="L84"/>
  <c r="J85"/>
  <c r="K85"/>
  <c r="L85"/>
  <c r="J86"/>
  <c r="K86"/>
  <c r="L86"/>
  <c r="J87"/>
  <c r="K87"/>
  <c r="L87"/>
  <c r="J88"/>
  <c r="K88"/>
  <c r="L88"/>
  <c r="J89"/>
  <c r="K89"/>
  <c r="L89"/>
  <c r="J90"/>
  <c r="K90"/>
  <c r="L90"/>
  <c r="J91"/>
  <c r="K91"/>
  <c r="L91"/>
  <c r="J92"/>
  <c r="K92"/>
  <c r="L92"/>
  <c r="J93"/>
  <c r="K93"/>
  <c r="L93"/>
  <c r="J94"/>
  <c r="K94"/>
  <c r="L94"/>
  <c r="J95"/>
  <c r="K95"/>
  <c r="L95"/>
  <c r="J96"/>
  <c r="K96"/>
  <c r="L96"/>
  <c r="J97"/>
  <c r="K97"/>
  <c r="L97"/>
  <c r="J98"/>
  <c r="K98"/>
  <c r="L98"/>
  <c r="J99"/>
  <c r="K99"/>
  <c r="L99"/>
  <c r="J100"/>
  <c r="K100"/>
  <c r="L100"/>
  <c r="J101"/>
  <c r="K101"/>
  <c r="L101"/>
  <c r="J102"/>
  <c r="K102"/>
  <c r="L102"/>
  <c r="J103"/>
  <c r="K103"/>
  <c r="L103"/>
  <c r="J104"/>
  <c r="K104"/>
  <c r="L104"/>
  <c r="J105"/>
  <c r="K105"/>
  <c r="L105"/>
  <c r="J106"/>
  <c r="K106"/>
  <c r="L106"/>
  <c r="H38"/>
  <c r="H73"/>
  <c r="H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K2"/>
  <c r="L2"/>
  <c r="J2"/>
  <c r="J49" i="11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48"/>
  <c r="B39"/>
  <c r="J47" s="1"/>
  <c r="B4"/>
  <c r="I47" s="1"/>
  <c r="E3"/>
  <c r="F3"/>
  <c r="D3"/>
  <c r="D2" i="10"/>
  <c r="C2"/>
  <c r="B71" i="17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A38"/>
  <c r="A3"/>
  <c r="G2"/>
  <c r="F2"/>
  <c r="E2"/>
  <c r="D2"/>
  <c r="C2"/>
  <c r="B39" i="8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38"/>
  <c r="A38"/>
  <c r="A3"/>
  <c r="D2"/>
  <c r="E2"/>
  <c r="F2"/>
  <c r="G2"/>
  <c r="C2"/>
  <c r="B39" i="7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38"/>
  <c r="A38"/>
  <c r="A3"/>
  <c r="D2"/>
  <c r="E2"/>
  <c r="F2"/>
  <c r="C2"/>
  <c r="L141" i="16"/>
  <c r="K141"/>
  <c r="L140"/>
  <c r="K140"/>
  <c r="L139"/>
  <c r="K139"/>
  <c r="L138"/>
  <c r="K138"/>
  <c r="L137"/>
  <c r="K137"/>
  <c r="L136"/>
  <c r="K136"/>
  <c r="L135"/>
  <c r="K135"/>
  <c r="L134"/>
  <c r="K134"/>
  <c r="L133"/>
  <c r="K133"/>
  <c r="L132"/>
  <c r="K132"/>
  <c r="L131"/>
  <c r="K131"/>
  <c r="L130"/>
  <c r="K130"/>
  <c r="L129"/>
  <c r="K129"/>
  <c r="L128"/>
  <c r="K128"/>
  <c r="L127"/>
  <c r="K127"/>
  <c r="L126"/>
  <c r="K126"/>
  <c r="L125"/>
  <c r="K125"/>
  <c r="L124"/>
  <c r="K124"/>
  <c r="L123"/>
  <c r="K123"/>
  <c r="L122"/>
  <c r="K122"/>
  <c r="L121"/>
  <c r="K121"/>
  <c r="L120"/>
  <c r="K120"/>
  <c r="L119"/>
  <c r="K119"/>
  <c r="L118"/>
  <c r="K118"/>
  <c r="L117"/>
  <c r="K117"/>
  <c r="L116"/>
  <c r="K116"/>
  <c r="L115"/>
  <c r="K115"/>
  <c r="L114"/>
  <c r="K114"/>
  <c r="L113"/>
  <c r="K113"/>
  <c r="L112"/>
  <c r="K112"/>
  <c r="L111"/>
  <c r="K111"/>
  <c r="L110"/>
  <c r="K110"/>
  <c r="L109"/>
  <c r="K109"/>
  <c r="L108"/>
  <c r="K108"/>
  <c r="J107"/>
  <c r="L106"/>
  <c r="K106"/>
  <c r="L105"/>
  <c r="K105"/>
  <c r="L104"/>
  <c r="K104"/>
  <c r="L103"/>
  <c r="K103"/>
  <c r="L102"/>
  <c r="K102"/>
  <c r="L101"/>
  <c r="K101"/>
  <c r="L100"/>
  <c r="K100"/>
  <c r="L99"/>
  <c r="K99"/>
  <c r="L98"/>
  <c r="K98"/>
  <c r="L97"/>
  <c r="K97"/>
  <c r="L96"/>
  <c r="K96"/>
  <c r="L95"/>
  <c r="K95"/>
  <c r="L94"/>
  <c r="K94"/>
  <c r="L93"/>
  <c r="K93"/>
  <c r="L92"/>
  <c r="K92"/>
  <c r="L91"/>
  <c r="K91"/>
  <c r="L90"/>
  <c r="K90"/>
  <c r="L89"/>
  <c r="K89"/>
  <c r="L88"/>
  <c r="K88"/>
  <c r="L87"/>
  <c r="K87"/>
  <c r="L86"/>
  <c r="K86"/>
  <c r="L85"/>
  <c r="K85"/>
  <c r="L84"/>
  <c r="K84"/>
  <c r="L83"/>
  <c r="K83"/>
  <c r="L82"/>
  <c r="K82"/>
  <c r="L81"/>
  <c r="K81"/>
  <c r="L80"/>
  <c r="K80"/>
  <c r="L79"/>
  <c r="K79"/>
  <c r="L78"/>
  <c r="K78"/>
  <c r="L77"/>
  <c r="K77"/>
  <c r="L76"/>
  <c r="K76"/>
  <c r="L75"/>
  <c r="K75"/>
  <c r="L74"/>
  <c r="K74"/>
  <c r="L73"/>
  <c r="K73"/>
  <c r="L71"/>
  <c r="K71"/>
  <c r="B71"/>
  <c r="J71" s="1"/>
  <c r="J106" s="1"/>
  <c r="J141" s="1"/>
  <c r="L70"/>
  <c r="K70"/>
  <c r="B70"/>
  <c r="J70" s="1"/>
  <c r="J105" s="1"/>
  <c r="J140" s="1"/>
  <c r="L69"/>
  <c r="K69"/>
  <c r="B69"/>
  <c r="J69" s="1"/>
  <c r="J104" s="1"/>
  <c r="J139" s="1"/>
  <c r="L68"/>
  <c r="K68"/>
  <c r="B68"/>
  <c r="J68" s="1"/>
  <c r="J103" s="1"/>
  <c r="J138" s="1"/>
  <c r="L67"/>
  <c r="K67"/>
  <c r="B67"/>
  <c r="J67" s="1"/>
  <c r="J102" s="1"/>
  <c r="J137" s="1"/>
  <c r="L66"/>
  <c r="K66"/>
  <c r="B66"/>
  <c r="J66" s="1"/>
  <c r="J101" s="1"/>
  <c r="J136" s="1"/>
  <c r="L65"/>
  <c r="K65"/>
  <c r="B65"/>
  <c r="J65" s="1"/>
  <c r="J100" s="1"/>
  <c r="J135" s="1"/>
  <c r="L64"/>
  <c r="K64"/>
  <c r="B64"/>
  <c r="J64" s="1"/>
  <c r="J99" s="1"/>
  <c r="J134" s="1"/>
  <c r="L63"/>
  <c r="K63"/>
  <c r="B63"/>
  <c r="J63" s="1"/>
  <c r="J98" s="1"/>
  <c r="J133" s="1"/>
  <c r="L62"/>
  <c r="K62"/>
  <c r="B62"/>
  <c r="J62" s="1"/>
  <c r="J97" s="1"/>
  <c r="J132" s="1"/>
  <c r="L61"/>
  <c r="K61"/>
  <c r="B61"/>
  <c r="J61" s="1"/>
  <c r="J96" s="1"/>
  <c r="J131" s="1"/>
  <c r="L60"/>
  <c r="K60"/>
  <c r="B60"/>
  <c r="J60" s="1"/>
  <c r="J95" s="1"/>
  <c r="J130" s="1"/>
  <c r="L59"/>
  <c r="K59"/>
  <c r="B59"/>
  <c r="J59" s="1"/>
  <c r="J94" s="1"/>
  <c r="J129" s="1"/>
  <c r="L58"/>
  <c r="K58"/>
  <c r="B58"/>
  <c r="J58" s="1"/>
  <c r="J93" s="1"/>
  <c r="J128" s="1"/>
  <c r="L57"/>
  <c r="K57"/>
  <c r="B57"/>
  <c r="J57" s="1"/>
  <c r="J92" s="1"/>
  <c r="J127" s="1"/>
  <c r="L56"/>
  <c r="K56"/>
  <c r="B56"/>
  <c r="J56" s="1"/>
  <c r="J91" s="1"/>
  <c r="J126" s="1"/>
  <c r="L55"/>
  <c r="K55"/>
  <c r="B55"/>
  <c r="J55" s="1"/>
  <c r="J90" s="1"/>
  <c r="J125" s="1"/>
  <c r="L54"/>
  <c r="K54"/>
  <c r="B54"/>
  <c r="J54" s="1"/>
  <c r="J89" s="1"/>
  <c r="J124" s="1"/>
  <c r="L53"/>
  <c r="K53"/>
  <c r="B53"/>
  <c r="J53" s="1"/>
  <c r="J88" s="1"/>
  <c r="J123" s="1"/>
  <c r="L52"/>
  <c r="K52"/>
  <c r="B52"/>
  <c r="J52" s="1"/>
  <c r="J87" s="1"/>
  <c r="J122" s="1"/>
  <c r="L51"/>
  <c r="K51"/>
  <c r="B51"/>
  <c r="J51" s="1"/>
  <c r="J86" s="1"/>
  <c r="J121" s="1"/>
  <c r="L50"/>
  <c r="K50"/>
  <c r="B50"/>
  <c r="J50" s="1"/>
  <c r="J85" s="1"/>
  <c r="J120" s="1"/>
  <c r="L49"/>
  <c r="K49"/>
  <c r="B49"/>
  <c r="J49" s="1"/>
  <c r="J84" s="1"/>
  <c r="J119" s="1"/>
  <c r="L48"/>
  <c r="K48"/>
  <c r="B48"/>
  <c r="J48" s="1"/>
  <c r="J83" s="1"/>
  <c r="J118" s="1"/>
  <c r="L47"/>
  <c r="K47"/>
  <c r="B47"/>
  <c r="J47" s="1"/>
  <c r="J82" s="1"/>
  <c r="J117" s="1"/>
  <c r="L46"/>
  <c r="K46"/>
  <c r="B46"/>
  <c r="J46" s="1"/>
  <c r="J81" s="1"/>
  <c r="J116" s="1"/>
  <c r="L45"/>
  <c r="K45"/>
  <c r="B45"/>
  <c r="J45" s="1"/>
  <c r="J80" s="1"/>
  <c r="J115" s="1"/>
  <c r="L44"/>
  <c r="K44"/>
  <c r="B44"/>
  <c r="J44" s="1"/>
  <c r="J79" s="1"/>
  <c r="J114" s="1"/>
  <c r="L43"/>
  <c r="K43"/>
  <c r="B43"/>
  <c r="J43" s="1"/>
  <c r="J78" s="1"/>
  <c r="J113" s="1"/>
  <c r="L42"/>
  <c r="K42"/>
  <c r="B42"/>
  <c r="J42" s="1"/>
  <c r="J77" s="1"/>
  <c r="J112" s="1"/>
  <c r="L41"/>
  <c r="K41"/>
  <c r="B41"/>
  <c r="J41" s="1"/>
  <c r="J76" s="1"/>
  <c r="J111" s="1"/>
  <c r="L40"/>
  <c r="K40"/>
  <c r="B40"/>
  <c r="J40" s="1"/>
  <c r="J75" s="1"/>
  <c r="J110" s="1"/>
  <c r="L39"/>
  <c r="K39"/>
  <c r="B39"/>
  <c r="J39" s="1"/>
  <c r="J74" s="1"/>
  <c r="J109" s="1"/>
  <c r="L38"/>
  <c r="K38"/>
  <c r="B38"/>
  <c r="J38" s="1"/>
  <c r="J73" s="1"/>
  <c r="J108" s="1"/>
  <c r="L37"/>
  <c r="K37"/>
  <c r="E1"/>
  <c r="E37" s="1"/>
  <c r="I108" s="1"/>
  <c r="D1"/>
  <c r="D37" s="1"/>
  <c r="I73" s="1"/>
  <c r="C1"/>
  <c r="C37" s="1"/>
  <c r="I38" s="1"/>
  <c r="L109" i="5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08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73"/>
  <c r="L73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L38"/>
  <c r="K38"/>
  <c r="L37"/>
  <c r="K37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74"/>
  <c r="J109" s="1"/>
  <c r="J75"/>
  <c r="J76"/>
  <c r="J77"/>
  <c r="J78"/>
  <c r="J113" s="1"/>
  <c r="J79"/>
  <c r="J80"/>
  <c r="J81"/>
  <c r="J82"/>
  <c r="J117" s="1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10"/>
  <c r="J111"/>
  <c r="J112"/>
  <c r="J114"/>
  <c r="J115"/>
  <c r="J116"/>
  <c r="J118"/>
  <c r="J73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38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E1"/>
  <c r="E37" s="1"/>
  <c r="I108" s="1"/>
  <c r="D1"/>
  <c r="D37" s="1"/>
  <c r="I73" s="1"/>
  <c r="C1"/>
  <c r="C37" s="1"/>
  <c r="I38" s="1"/>
  <c r="AL62" i="15"/>
  <c r="AK62"/>
  <c r="AJ62"/>
  <c r="AI62"/>
  <c r="AH62"/>
  <c r="AG62"/>
  <c r="AE62"/>
  <c r="AD62"/>
  <c r="AB62"/>
  <c r="AA62"/>
  <c r="Z62"/>
  <c r="Y62"/>
  <c r="X62"/>
  <c r="W62"/>
  <c r="U62"/>
  <c r="T62"/>
  <c r="R62"/>
  <c r="Q62"/>
  <c r="P62"/>
  <c r="O62"/>
  <c r="N62"/>
  <c r="M62"/>
  <c r="K62"/>
  <c r="J62"/>
  <c r="AL61"/>
  <c r="AK61"/>
  <c r="AJ61"/>
  <c r="AI61"/>
  <c r="AH61"/>
  <c r="AG61"/>
  <c r="AE61"/>
  <c r="AD61"/>
  <c r="AB61"/>
  <c r="AA61"/>
  <c r="Z61"/>
  <c r="Y61"/>
  <c r="X61"/>
  <c r="W61"/>
  <c r="U61"/>
  <c r="T61"/>
  <c r="R61"/>
  <c r="Q61"/>
  <c r="P61"/>
  <c r="O61"/>
  <c r="N61"/>
  <c r="M61"/>
  <c r="K61"/>
  <c r="J61"/>
  <c r="AL60"/>
  <c r="AK60"/>
  <c r="AJ60"/>
  <c r="AI60"/>
  <c r="AH60"/>
  <c r="AG60"/>
  <c r="AE60"/>
  <c r="AD60"/>
  <c r="AB60"/>
  <c r="AA60"/>
  <c r="Z60"/>
  <c r="Y60"/>
  <c r="X60"/>
  <c r="W60"/>
  <c r="U60"/>
  <c r="T60"/>
  <c r="R60"/>
  <c r="Q60"/>
  <c r="P60"/>
  <c r="O60"/>
  <c r="N60"/>
  <c r="M60"/>
  <c r="K60"/>
  <c r="J60"/>
  <c r="AL59"/>
  <c r="AK59"/>
  <c r="AJ59"/>
  <c r="AI59"/>
  <c r="AH59"/>
  <c r="AG59"/>
  <c r="AE59"/>
  <c r="AD59"/>
  <c r="AB59"/>
  <c r="AA59"/>
  <c r="Z59"/>
  <c r="Y59"/>
  <c r="X59"/>
  <c r="W59"/>
  <c r="U59"/>
  <c r="T59"/>
  <c r="R59"/>
  <c r="Q59"/>
  <c r="P59"/>
  <c r="O59"/>
  <c r="N59"/>
  <c r="M59"/>
  <c r="K59"/>
  <c r="J59"/>
  <c r="AL58"/>
  <c r="AK58"/>
  <c r="AJ58"/>
  <c r="AI58"/>
  <c r="AH58"/>
  <c r="AG58"/>
  <c r="AE58"/>
  <c r="AD58"/>
  <c r="AB58"/>
  <c r="AA58"/>
  <c r="Z58"/>
  <c r="Y58"/>
  <c r="X58"/>
  <c r="W58"/>
  <c r="U58"/>
  <c r="T58"/>
  <c r="R58"/>
  <c r="Q58"/>
  <c r="P58"/>
  <c r="O58"/>
  <c r="N58"/>
  <c r="M58"/>
  <c r="K58"/>
  <c r="J58"/>
  <c r="AL57"/>
  <c r="AK57"/>
  <c r="AJ57"/>
  <c r="AI57"/>
  <c r="AH57"/>
  <c r="AG57"/>
  <c r="AE57"/>
  <c r="AD57"/>
  <c r="AB57"/>
  <c r="AA57"/>
  <c r="Z57"/>
  <c r="Y57"/>
  <c r="X57"/>
  <c r="W57"/>
  <c r="U57"/>
  <c r="T57"/>
  <c r="R57"/>
  <c r="Q57"/>
  <c r="P57"/>
  <c r="O57"/>
  <c r="N57"/>
  <c r="M57"/>
  <c r="K57"/>
  <c r="J57"/>
  <c r="AL56"/>
  <c r="AK56"/>
  <c r="AJ56"/>
  <c r="AI56"/>
  <c r="AH56"/>
  <c r="AG56"/>
  <c r="AE56"/>
  <c r="AD56"/>
  <c r="AB56"/>
  <c r="AA56"/>
  <c r="Z56"/>
  <c r="Y56"/>
  <c r="X56"/>
  <c r="W56"/>
  <c r="U56"/>
  <c r="T56"/>
  <c r="R56"/>
  <c r="Q56"/>
  <c r="P56"/>
  <c r="O56"/>
  <c r="N56"/>
  <c r="M56"/>
  <c r="K56"/>
  <c r="J56"/>
  <c r="AL55"/>
  <c r="AK55"/>
  <c r="AJ55"/>
  <c r="AI55"/>
  <c r="AH55"/>
  <c r="AG55"/>
  <c r="AE55"/>
  <c r="AD55"/>
  <c r="AB55"/>
  <c r="AA55"/>
  <c r="Z55"/>
  <c r="Y55"/>
  <c r="X55"/>
  <c r="W55"/>
  <c r="U55"/>
  <c r="T55"/>
  <c r="R55"/>
  <c r="Q55"/>
  <c r="P55"/>
  <c r="O55"/>
  <c r="N55"/>
  <c r="M55"/>
  <c r="K55"/>
  <c r="J55"/>
  <c r="AL54"/>
  <c r="AK54"/>
  <c r="AJ54"/>
  <c r="AI54"/>
  <c r="AH54"/>
  <c r="AG54"/>
  <c r="AE54"/>
  <c r="AD54"/>
  <c r="AB54"/>
  <c r="AA54"/>
  <c r="Z54"/>
  <c r="Y54"/>
  <c r="X54"/>
  <c r="W54"/>
  <c r="U54"/>
  <c r="T54"/>
  <c r="R54"/>
  <c r="Q54"/>
  <c r="P54"/>
  <c r="O54"/>
  <c r="N54"/>
  <c r="M54"/>
  <c r="K54"/>
  <c r="J54"/>
  <c r="AL53"/>
  <c r="AK53"/>
  <c r="AJ53"/>
  <c r="AI53"/>
  <c r="AH53"/>
  <c r="AG53"/>
  <c r="AE53"/>
  <c r="AD53"/>
  <c r="AB53"/>
  <c r="AA53"/>
  <c r="Z53"/>
  <c r="Y53"/>
  <c r="X53"/>
  <c r="W53"/>
  <c r="U53"/>
  <c r="T53"/>
  <c r="R53"/>
  <c r="Q53"/>
  <c r="P53"/>
  <c r="O53"/>
  <c r="N53"/>
  <c r="M53"/>
  <c r="K53"/>
  <c r="J53"/>
  <c r="AL52"/>
  <c r="AK52"/>
  <c r="AJ52"/>
  <c r="AI52"/>
  <c r="AH52"/>
  <c r="AG52"/>
  <c r="AE52"/>
  <c r="AD52"/>
  <c r="AB52"/>
  <c r="AA52"/>
  <c r="Z52"/>
  <c r="Y52"/>
  <c r="X52"/>
  <c r="W52"/>
  <c r="U52"/>
  <c r="T52"/>
  <c r="R52"/>
  <c r="Q52"/>
  <c r="P52"/>
  <c r="O52"/>
  <c r="N52"/>
  <c r="M52"/>
  <c r="K52"/>
  <c r="J52"/>
  <c r="AL51"/>
  <c r="AK51"/>
  <c r="AJ51"/>
  <c r="AI51"/>
  <c r="AH51"/>
  <c r="AG51"/>
  <c r="AE51"/>
  <c r="AD51"/>
  <c r="AB51"/>
  <c r="AA51"/>
  <c r="Z51"/>
  <c r="Y51"/>
  <c r="X51"/>
  <c r="W51"/>
  <c r="U51"/>
  <c r="T51"/>
  <c r="R51"/>
  <c r="Q51"/>
  <c r="P51"/>
  <c r="O51"/>
  <c r="N51"/>
  <c r="M51"/>
  <c r="K51"/>
  <c r="J51"/>
  <c r="AL50"/>
  <c r="AK50"/>
  <c r="AJ50"/>
  <c r="AI50"/>
  <c r="AH50"/>
  <c r="AG50"/>
  <c r="AE50"/>
  <c r="AD50"/>
  <c r="AB50"/>
  <c r="AA50"/>
  <c r="Z50"/>
  <c r="Y50"/>
  <c r="X50"/>
  <c r="W50"/>
  <c r="U50"/>
  <c r="T50"/>
  <c r="R50"/>
  <c r="Q50"/>
  <c r="P50"/>
  <c r="O50"/>
  <c r="N50"/>
  <c r="M50"/>
  <c r="K50"/>
  <c r="J50"/>
  <c r="AL49"/>
  <c r="AK49"/>
  <c r="AJ49"/>
  <c r="AI49"/>
  <c r="AH49"/>
  <c r="AG49"/>
  <c r="AE49"/>
  <c r="AD49"/>
  <c r="AB49"/>
  <c r="AA49"/>
  <c r="Z49"/>
  <c r="Y49"/>
  <c r="X49"/>
  <c r="W49"/>
  <c r="U49"/>
  <c r="T49"/>
  <c r="R49"/>
  <c r="Q49"/>
  <c r="P49"/>
  <c r="O49"/>
  <c r="N49"/>
  <c r="M49"/>
  <c r="K49"/>
  <c r="J49"/>
  <c r="AL48"/>
  <c r="AK48"/>
  <c r="AJ48"/>
  <c r="AI48"/>
  <c r="AH48"/>
  <c r="AG48"/>
  <c r="AE48"/>
  <c r="AD48"/>
  <c r="AB48"/>
  <c r="AA48"/>
  <c r="Z48"/>
  <c r="Y48"/>
  <c r="X48"/>
  <c r="W48"/>
  <c r="U48"/>
  <c r="T48"/>
  <c r="R48"/>
  <c r="Q48"/>
  <c r="P48"/>
  <c r="O48"/>
  <c r="N48"/>
  <c r="M48"/>
  <c r="K48"/>
  <c r="J48"/>
  <c r="AL47"/>
  <c r="AK47"/>
  <c r="AJ47"/>
  <c r="AI47"/>
  <c r="AH47"/>
  <c r="AG47"/>
  <c r="AE47"/>
  <c r="AD47"/>
  <c r="AB47"/>
  <c r="AA47"/>
  <c r="Z47"/>
  <c r="Y47"/>
  <c r="X47"/>
  <c r="W47"/>
  <c r="U47"/>
  <c r="T47"/>
  <c r="R47"/>
  <c r="Q47"/>
  <c r="P47"/>
  <c r="O47"/>
  <c r="N47"/>
  <c r="M47"/>
  <c r="K47"/>
  <c r="J47"/>
  <c r="AL46"/>
  <c r="AK46"/>
  <c r="AJ46"/>
  <c r="AI46"/>
  <c r="AH46"/>
  <c r="AG46"/>
  <c r="AE46"/>
  <c r="AD46"/>
  <c r="AB46"/>
  <c r="AA46"/>
  <c r="Z46"/>
  <c r="Y46"/>
  <c r="X46"/>
  <c r="W46"/>
  <c r="U46"/>
  <c r="T46"/>
  <c r="R46"/>
  <c r="Q46"/>
  <c r="P46"/>
  <c r="O46"/>
  <c r="N46"/>
  <c r="M46"/>
  <c r="K46"/>
  <c r="J46"/>
  <c r="AL42"/>
  <c r="AK42"/>
  <c r="AJ42"/>
  <c r="AI42"/>
  <c r="AH42"/>
  <c r="AG42"/>
  <c r="AE42"/>
  <c r="AD42"/>
  <c r="AB42"/>
  <c r="AA42"/>
  <c r="Z42"/>
  <c r="Y42"/>
  <c r="X42"/>
  <c r="W42"/>
  <c r="U42"/>
  <c r="T42"/>
  <c r="R42"/>
  <c r="Q42"/>
  <c r="P42"/>
  <c r="O42"/>
  <c r="N42"/>
  <c r="M42"/>
  <c r="K42"/>
  <c r="J42"/>
  <c r="AL41"/>
  <c r="AK41"/>
  <c r="AJ41"/>
  <c r="AI41"/>
  <c r="AH41"/>
  <c r="AG41"/>
  <c r="AE41"/>
  <c r="AD41"/>
  <c r="AB41"/>
  <c r="AA41"/>
  <c r="Z41"/>
  <c r="Y41"/>
  <c r="X41"/>
  <c r="W41"/>
  <c r="U41"/>
  <c r="T41"/>
  <c r="R41"/>
  <c r="Q41"/>
  <c r="P41"/>
  <c r="O41"/>
  <c r="N41"/>
  <c r="M41"/>
  <c r="K41"/>
  <c r="J41"/>
  <c r="AL40"/>
  <c r="AK40"/>
  <c r="AJ40"/>
  <c r="AI40"/>
  <c r="AH40"/>
  <c r="AG40"/>
  <c r="AE40"/>
  <c r="AD40"/>
  <c r="AB40"/>
  <c r="AA40"/>
  <c r="Z40"/>
  <c r="Y40"/>
  <c r="X40"/>
  <c r="W40"/>
  <c r="U40"/>
  <c r="T40"/>
  <c r="R40"/>
  <c r="Q40"/>
  <c r="P40"/>
  <c r="O40"/>
  <c r="N40"/>
  <c r="M40"/>
  <c r="K40"/>
  <c r="J40"/>
  <c r="AL39"/>
  <c r="AK39"/>
  <c r="AJ39"/>
  <c r="AI39"/>
  <c r="AH39"/>
  <c r="AG39"/>
  <c r="AE39"/>
  <c r="AD39"/>
  <c r="AB39"/>
  <c r="AA39"/>
  <c r="Z39"/>
  <c r="Y39"/>
  <c r="X39"/>
  <c r="W39"/>
  <c r="U39"/>
  <c r="T39"/>
  <c r="R39"/>
  <c r="Q39"/>
  <c r="P39"/>
  <c r="O39"/>
  <c r="N39"/>
  <c r="M39"/>
  <c r="K39"/>
  <c r="J39"/>
  <c r="AL38"/>
  <c r="AK38"/>
  <c r="AJ38"/>
  <c r="AI38"/>
  <c r="AH38"/>
  <c r="AG38"/>
  <c r="AE38"/>
  <c r="AD38"/>
  <c r="AB38"/>
  <c r="AA38"/>
  <c r="Z38"/>
  <c r="Y38"/>
  <c r="X38"/>
  <c r="W38"/>
  <c r="U38"/>
  <c r="T38"/>
  <c r="R38"/>
  <c r="Q38"/>
  <c r="P38"/>
  <c r="O38"/>
  <c r="N38"/>
  <c r="M38"/>
  <c r="K38"/>
  <c r="J38"/>
  <c r="AL37"/>
  <c r="AK37"/>
  <c r="AJ37"/>
  <c r="AI37"/>
  <c r="AH37"/>
  <c r="AG37"/>
  <c r="AE37"/>
  <c r="AD37"/>
  <c r="AB37"/>
  <c r="AA37"/>
  <c r="Z37"/>
  <c r="Y37"/>
  <c r="X37"/>
  <c r="W37"/>
  <c r="U37"/>
  <c r="T37"/>
  <c r="R37"/>
  <c r="Q37"/>
  <c r="P37"/>
  <c r="O37"/>
  <c r="N37"/>
  <c r="M37"/>
  <c r="K37"/>
  <c r="J37"/>
  <c r="AL36"/>
  <c r="AK36"/>
  <c r="AJ36"/>
  <c r="AI36"/>
  <c r="AH36"/>
  <c r="AG36"/>
  <c r="AE36"/>
  <c r="AD36"/>
  <c r="AB36"/>
  <c r="AA36"/>
  <c r="Z36"/>
  <c r="Y36"/>
  <c r="X36"/>
  <c r="W36"/>
  <c r="U36"/>
  <c r="T36"/>
  <c r="R36"/>
  <c r="Q36"/>
  <c r="P36"/>
  <c r="O36"/>
  <c r="N36"/>
  <c r="M36"/>
  <c r="K36"/>
  <c r="J36"/>
  <c r="AL35"/>
  <c r="AK35"/>
  <c r="AJ35"/>
  <c r="AI35"/>
  <c r="AH35"/>
  <c r="AG35"/>
  <c r="AE35"/>
  <c r="AD35"/>
  <c r="AB35"/>
  <c r="AA35"/>
  <c r="Z35"/>
  <c r="Y35"/>
  <c r="X35"/>
  <c r="W35"/>
  <c r="U35"/>
  <c r="T35"/>
  <c r="R35"/>
  <c r="Q35"/>
  <c r="P35"/>
  <c r="O35"/>
  <c r="N35"/>
  <c r="M35"/>
  <c r="K35"/>
  <c r="J35"/>
  <c r="AL34"/>
  <c r="AK34"/>
  <c r="AJ34"/>
  <c r="AI34"/>
  <c r="AH34"/>
  <c r="AG34"/>
  <c r="AE34"/>
  <c r="AD34"/>
  <c r="AB34"/>
  <c r="AA34"/>
  <c r="Z34"/>
  <c r="Y34"/>
  <c r="X34"/>
  <c r="W34"/>
  <c r="U34"/>
  <c r="T34"/>
  <c r="R34"/>
  <c r="Q34"/>
  <c r="P34"/>
  <c r="O34"/>
  <c r="N34"/>
  <c r="M34"/>
  <c r="K34"/>
  <c r="J34"/>
  <c r="AL33"/>
  <c r="AK33"/>
  <c r="AJ33"/>
  <c r="AI33"/>
  <c r="AH33"/>
  <c r="AG33"/>
  <c r="AE33"/>
  <c r="AD33"/>
  <c r="AB33"/>
  <c r="AA33"/>
  <c r="Z33"/>
  <c r="Y33"/>
  <c r="X33"/>
  <c r="W33"/>
  <c r="U33"/>
  <c r="T33"/>
  <c r="R33"/>
  <c r="Q33"/>
  <c r="P33"/>
  <c r="O33"/>
  <c r="N33"/>
  <c r="M33"/>
  <c r="K33"/>
  <c r="J33"/>
  <c r="AL32"/>
  <c r="AK32"/>
  <c r="AJ32"/>
  <c r="AI32"/>
  <c r="AH32"/>
  <c r="AG32"/>
  <c r="AE32"/>
  <c r="AD32"/>
  <c r="AB32"/>
  <c r="AA32"/>
  <c r="Z32"/>
  <c r="Y32"/>
  <c r="X32"/>
  <c r="W32"/>
  <c r="U32"/>
  <c r="T32"/>
  <c r="R32"/>
  <c r="Q32"/>
  <c r="P32"/>
  <c r="O32"/>
  <c r="N32"/>
  <c r="M32"/>
  <c r="K32"/>
  <c r="J32"/>
  <c r="AL31"/>
  <c r="AK31"/>
  <c r="AJ31"/>
  <c r="AI31"/>
  <c r="AH31"/>
  <c r="AG31"/>
  <c r="AE31"/>
  <c r="AD31"/>
  <c r="AB31"/>
  <c r="AA31"/>
  <c r="Z31"/>
  <c r="Y31"/>
  <c r="X31"/>
  <c r="W31"/>
  <c r="U31"/>
  <c r="T31"/>
  <c r="R31"/>
  <c r="Q31"/>
  <c r="P31"/>
  <c r="O31"/>
  <c r="N31"/>
  <c r="M31"/>
  <c r="K31"/>
  <c r="J31"/>
  <c r="AL30"/>
  <c r="AK30"/>
  <c r="AJ30"/>
  <c r="AI30"/>
  <c r="AH30"/>
  <c r="AG30"/>
  <c r="AE30"/>
  <c r="AD30"/>
  <c r="AB30"/>
  <c r="AA30"/>
  <c r="Z30"/>
  <c r="Y30"/>
  <c r="X30"/>
  <c r="W30"/>
  <c r="U30"/>
  <c r="T30"/>
  <c r="R30"/>
  <c r="Q30"/>
  <c r="P30"/>
  <c r="O30"/>
  <c r="N30"/>
  <c r="M30"/>
  <c r="K30"/>
  <c r="J30"/>
  <c r="AL29"/>
  <c r="AK29"/>
  <c r="AJ29"/>
  <c r="AI29"/>
  <c r="AH29"/>
  <c r="AG29"/>
  <c r="AE29"/>
  <c r="AD29"/>
  <c r="AB29"/>
  <c r="AA29"/>
  <c r="Z29"/>
  <c r="Y29"/>
  <c r="X29"/>
  <c r="W29"/>
  <c r="U29"/>
  <c r="T29"/>
  <c r="R29"/>
  <c r="Q29"/>
  <c r="P29"/>
  <c r="O29"/>
  <c r="N29"/>
  <c r="M29"/>
  <c r="K29"/>
  <c r="J29"/>
  <c r="AL28"/>
  <c r="AK28"/>
  <c r="AJ28"/>
  <c r="AI28"/>
  <c r="AH28"/>
  <c r="AG28"/>
  <c r="AE28"/>
  <c r="AD28"/>
  <c r="AB28"/>
  <c r="AA28"/>
  <c r="Z28"/>
  <c r="Y28"/>
  <c r="X28"/>
  <c r="W28"/>
  <c r="U28"/>
  <c r="T28"/>
  <c r="R28"/>
  <c r="Q28"/>
  <c r="P28"/>
  <c r="O28"/>
  <c r="N28"/>
  <c r="M28"/>
  <c r="K28"/>
  <c r="J28"/>
  <c r="AL27"/>
  <c r="AK27"/>
  <c r="AJ27"/>
  <c r="AI27"/>
  <c r="AH27"/>
  <c r="AG27"/>
  <c r="AE27"/>
  <c r="AD27"/>
  <c r="AB27"/>
  <c r="AA27"/>
  <c r="Z27"/>
  <c r="Y27"/>
  <c r="X27"/>
  <c r="W27"/>
  <c r="U27"/>
  <c r="T27"/>
  <c r="R27"/>
  <c r="Q27"/>
  <c r="P27"/>
  <c r="O27"/>
  <c r="N27"/>
  <c r="M27"/>
  <c r="K27"/>
  <c r="J27"/>
  <c r="AL26"/>
  <c r="AK26"/>
  <c r="AJ26"/>
  <c r="AI26"/>
  <c r="AH26"/>
  <c r="AG26"/>
  <c r="AE26"/>
  <c r="AD26"/>
  <c r="AB26"/>
  <c r="AA26"/>
  <c r="Z26"/>
  <c r="Y26"/>
  <c r="X26"/>
  <c r="W26"/>
  <c r="U26"/>
  <c r="T26"/>
  <c r="R26"/>
  <c r="Q26"/>
  <c r="P26"/>
  <c r="O26"/>
  <c r="N26"/>
  <c r="M26"/>
  <c r="K26"/>
  <c r="J26"/>
  <c r="BE23"/>
  <c r="BE43" s="1"/>
  <c r="AW23"/>
  <c r="AW43" s="1"/>
  <c r="AO23"/>
  <c r="AO63" s="1"/>
  <c r="AL22"/>
  <c r="AK22"/>
  <c r="AJ22"/>
  <c r="AI22"/>
  <c r="AH22"/>
  <c r="AG22"/>
  <c r="AE22"/>
  <c r="AD22"/>
  <c r="AB22"/>
  <c r="AA22"/>
  <c r="Z22"/>
  <c r="Y22"/>
  <c r="X22"/>
  <c r="W22"/>
  <c r="U22"/>
  <c r="T22"/>
  <c r="R22"/>
  <c r="Q22"/>
  <c r="P22"/>
  <c r="O22"/>
  <c r="N22"/>
  <c r="M22"/>
  <c r="L22"/>
  <c r="V22" s="1"/>
  <c r="AF22" s="1"/>
  <c r="K22"/>
  <c r="J22"/>
  <c r="AL21"/>
  <c r="AK21"/>
  <c r="AJ21"/>
  <c r="AI21"/>
  <c r="AH21"/>
  <c r="AG21"/>
  <c r="AE21"/>
  <c r="AD21"/>
  <c r="AB21"/>
  <c r="AA21"/>
  <c r="Z21"/>
  <c r="Y21"/>
  <c r="X21"/>
  <c r="W21"/>
  <c r="V21"/>
  <c r="AF21" s="1"/>
  <c r="U21"/>
  <c r="T21"/>
  <c r="R21"/>
  <c r="Q21"/>
  <c r="P21"/>
  <c r="O21"/>
  <c r="N21"/>
  <c r="M21"/>
  <c r="L21"/>
  <c r="L41" s="1"/>
  <c r="K21"/>
  <c r="J21"/>
  <c r="AL20"/>
  <c r="AK20"/>
  <c r="AJ20"/>
  <c r="AI20"/>
  <c r="AH20"/>
  <c r="AG20"/>
  <c r="AE20"/>
  <c r="AD20"/>
  <c r="AB20"/>
  <c r="AA20"/>
  <c r="Z20"/>
  <c r="Y20"/>
  <c r="X20"/>
  <c r="W20"/>
  <c r="U20"/>
  <c r="T20"/>
  <c r="R20"/>
  <c r="Q20"/>
  <c r="P20"/>
  <c r="O20"/>
  <c r="N20"/>
  <c r="M20"/>
  <c r="L20"/>
  <c r="L40" s="1"/>
  <c r="K20"/>
  <c r="J20"/>
  <c r="AL19"/>
  <c r="AK19"/>
  <c r="AJ19"/>
  <c r="AI19"/>
  <c r="AH19"/>
  <c r="AG19"/>
  <c r="AE19"/>
  <c r="AD19"/>
  <c r="AB19"/>
  <c r="AA19"/>
  <c r="Z19"/>
  <c r="Y19"/>
  <c r="X19"/>
  <c r="W19"/>
  <c r="U19"/>
  <c r="T19"/>
  <c r="R19"/>
  <c r="Q19"/>
  <c r="P19"/>
  <c r="O19"/>
  <c r="N19"/>
  <c r="M19"/>
  <c r="L19"/>
  <c r="V19" s="1"/>
  <c r="AF19" s="1"/>
  <c r="K19"/>
  <c r="J19"/>
  <c r="AL18"/>
  <c r="AK18"/>
  <c r="AJ18"/>
  <c r="AI18"/>
  <c r="AH18"/>
  <c r="AG18"/>
  <c r="AE18"/>
  <c r="AD18"/>
  <c r="AB18"/>
  <c r="AA18"/>
  <c r="Z18"/>
  <c r="Y18"/>
  <c r="X18"/>
  <c r="W18"/>
  <c r="U18"/>
  <c r="T18"/>
  <c r="R18"/>
  <c r="Q18"/>
  <c r="P18"/>
  <c r="O18"/>
  <c r="N18"/>
  <c r="M18"/>
  <c r="L18"/>
  <c r="V18" s="1"/>
  <c r="AF18" s="1"/>
  <c r="K18"/>
  <c r="J18"/>
  <c r="AL17"/>
  <c r="AK17"/>
  <c r="AJ17"/>
  <c r="AI17"/>
  <c r="AH17"/>
  <c r="AG17"/>
  <c r="AE17"/>
  <c r="AD17"/>
  <c r="AB17"/>
  <c r="AA17"/>
  <c r="Z17"/>
  <c r="Y17"/>
  <c r="X17"/>
  <c r="W17"/>
  <c r="U17"/>
  <c r="T17"/>
  <c r="R17"/>
  <c r="Q17"/>
  <c r="P17"/>
  <c r="O17"/>
  <c r="N17"/>
  <c r="M17"/>
  <c r="L17"/>
  <c r="L37" s="1"/>
  <c r="K17"/>
  <c r="J17"/>
  <c r="AL16"/>
  <c r="AK16"/>
  <c r="AJ16"/>
  <c r="AI16"/>
  <c r="AH16"/>
  <c r="AG16"/>
  <c r="AE16"/>
  <c r="AD16"/>
  <c r="AB16"/>
  <c r="AA16"/>
  <c r="Z16"/>
  <c r="Y16"/>
  <c r="X16"/>
  <c r="W16"/>
  <c r="U16"/>
  <c r="T16"/>
  <c r="R16"/>
  <c r="Q16"/>
  <c r="P16"/>
  <c r="O16"/>
  <c r="N16"/>
  <c r="M16"/>
  <c r="L16"/>
  <c r="L36" s="1"/>
  <c r="K16"/>
  <c r="J16"/>
  <c r="AL15"/>
  <c r="AK15"/>
  <c r="AJ15"/>
  <c r="AI15"/>
  <c r="AH15"/>
  <c r="AG15"/>
  <c r="AE15"/>
  <c r="AD15"/>
  <c r="AB15"/>
  <c r="AA15"/>
  <c r="Z15"/>
  <c r="Y15"/>
  <c r="X15"/>
  <c r="W15"/>
  <c r="U15"/>
  <c r="T15"/>
  <c r="R15"/>
  <c r="Q15"/>
  <c r="P15"/>
  <c r="O15"/>
  <c r="N15"/>
  <c r="M15"/>
  <c r="L15"/>
  <c r="V15" s="1"/>
  <c r="AF15" s="1"/>
  <c r="K15"/>
  <c r="J15"/>
  <c r="AL14"/>
  <c r="AK14"/>
  <c r="AJ14"/>
  <c r="AI14"/>
  <c r="AH14"/>
  <c r="AG14"/>
  <c r="AE14"/>
  <c r="AD14"/>
  <c r="AB14"/>
  <c r="AA14"/>
  <c r="Z14"/>
  <c r="Y14"/>
  <c r="X14"/>
  <c r="W14"/>
  <c r="U14"/>
  <c r="T14"/>
  <c r="R14"/>
  <c r="Q14"/>
  <c r="P14"/>
  <c r="O14"/>
  <c r="N14"/>
  <c r="M14"/>
  <c r="L14"/>
  <c r="V14" s="1"/>
  <c r="AF14" s="1"/>
  <c r="K14"/>
  <c r="J14"/>
  <c r="AL13"/>
  <c r="AK13"/>
  <c r="AJ13"/>
  <c r="AI13"/>
  <c r="AH13"/>
  <c r="AG13"/>
  <c r="AE13"/>
  <c r="AD13"/>
  <c r="AB13"/>
  <c r="AA13"/>
  <c r="Z13"/>
  <c r="Y13"/>
  <c r="X13"/>
  <c r="W13"/>
  <c r="U13"/>
  <c r="T13"/>
  <c r="R13"/>
  <c r="Q13"/>
  <c r="P13"/>
  <c r="O13"/>
  <c r="N13"/>
  <c r="M13"/>
  <c r="L13"/>
  <c r="V13" s="1"/>
  <c r="AF13" s="1"/>
  <c r="K13"/>
  <c r="J13"/>
  <c r="AL12"/>
  <c r="AK12"/>
  <c r="AJ12"/>
  <c r="AI12"/>
  <c r="AH12"/>
  <c r="AG12"/>
  <c r="AE12"/>
  <c r="AD12"/>
  <c r="AB12"/>
  <c r="AA12"/>
  <c r="Z12"/>
  <c r="Y12"/>
  <c r="X12"/>
  <c r="W12"/>
  <c r="U12"/>
  <c r="T12"/>
  <c r="R12"/>
  <c r="Q12"/>
  <c r="P12"/>
  <c r="O12"/>
  <c r="N12"/>
  <c r="M12"/>
  <c r="L12"/>
  <c r="L32" s="1"/>
  <c r="K12"/>
  <c r="J12"/>
  <c r="AL11"/>
  <c r="AK11"/>
  <c r="AJ11"/>
  <c r="AI11"/>
  <c r="AH11"/>
  <c r="AG11"/>
  <c r="AE11"/>
  <c r="AD11"/>
  <c r="AB11"/>
  <c r="AA11"/>
  <c r="Z11"/>
  <c r="Y11"/>
  <c r="X11"/>
  <c r="W11"/>
  <c r="U11"/>
  <c r="T11"/>
  <c r="R11"/>
  <c r="Q11"/>
  <c r="P11"/>
  <c r="O11"/>
  <c r="N11"/>
  <c r="M11"/>
  <c r="L11"/>
  <c r="V11" s="1"/>
  <c r="AF11" s="1"/>
  <c r="K11"/>
  <c r="J11"/>
  <c r="AL10"/>
  <c r="AK10"/>
  <c r="AJ10"/>
  <c r="AI10"/>
  <c r="AH10"/>
  <c r="AG10"/>
  <c r="AE10"/>
  <c r="AD10"/>
  <c r="AB10"/>
  <c r="AA10"/>
  <c r="Z10"/>
  <c r="Y10"/>
  <c r="X10"/>
  <c r="W10"/>
  <c r="U10"/>
  <c r="T10"/>
  <c r="R10"/>
  <c r="Q10"/>
  <c r="P10"/>
  <c r="O10"/>
  <c r="N10"/>
  <c r="M10"/>
  <c r="L10"/>
  <c r="V10" s="1"/>
  <c r="AF10" s="1"/>
  <c r="K10"/>
  <c r="J10"/>
  <c r="AL9"/>
  <c r="AK9"/>
  <c r="AJ9"/>
  <c r="AI9"/>
  <c r="AH9"/>
  <c r="AG9"/>
  <c r="AE9"/>
  <c r="AD9"/>
  <c r="AB9"/>
  <c r="AA9"/>
  <c r="Z9"/>
  <c r="Y9"/>
  <c r="X9"/>
  <c r="W9"/>
  <c r="U9"/>
  <c r="T9"/>
  <c r="R9"/>
  <c r="Q9"/>
  <c r="P9"/>
  <c r="O9"/>
  <c r="N9"/>
  <c r="M9"/>
  <c r="L9"/>
  <c r="V9" s="1"/>
  <c r="AF9" s="1"/>
  <c r="K9"/>
  <c r="J9"/>
  <c r="AL8"/>
  <c r="AK8"/>
  <c r="AJ8"/>
  <c r="AI8"/>
  <c r="AH8"/>
  <c r="AG8"/>
  <c r="AE8"/>
  <c r="AD8"/>
  <c r="AB8"/>
  <c r="AA8"/>
  <c r="Z8"/>
  <c r="Y8"/>
  <c r="X8"/>
  <c r="W8"/>
  <c r="U8"/>
  <c r="T8"/>
  <c r="R8"/>
  <c r="Q8"/>
  <c r="P8"/>
  <c r="O8"/>
  <c r="N8"/>
  <c r="M8"/>
  <c r="L8"/>
  <c r="L28" s="1"/>
  <c r="K8"/>
  <c r="J8"/>
  <c r="AL7"/>
  <c r="AK7"/>
  <c r="AJ7"/>
  <c r="AI7"/>
  <c r="AH7"/>
  <c r="AG7"/>
  <c r="AE7"/>
  <c r="AD7"/>
  <c r="AB7"/>
  <c r="AA7"/>
  <c r="Z7"/>
  <c r="Y7"/>
  <c r="X7"/>
  <c r="W7"/>
  <c r="U7"/>
  <c r="T7"/>
  <c r="R7"/>
  <c r="Q7"/>
  <c r="P7"/>
  <c r="O7"/>
  <c r="N7"/>
  <c r="M7"/>
  <c r="L7"/>
  <c r="V7" s="1"/>
  <c r="AF7" s="1"/>
  <c r="K7"/>
  <c r="J7"/>
  <c r="AL6"/>
  <c r="AK6"/>
  <c r="AJ6"/>
  <c r="AI6"/>
  <c r="AH6"/>
  <c r="AG6"/>
  <c r="AE6"/>
  <c r="AD6"/>
  <c r="AB6"/>
  <c r="AA6"/>
  <c r="Z6"/>
  <c r="Y6"/>
  <c r="X6"/>
  <c r="W6"/>
  <c r="U6"/>
  <c r="T6"/>
  <c r="R6"/>
  <c r="Q6"/>
  <c r="P6"/>
  <c r="O6"/>
  <c r="N6"/>
  <c r="M6"/>
  <c r="L6"/>
  <c r="V6" s="1"/>
  <c r="AF6" s="1"/>
  <c r="K6"/>
  <c r="J6"/>
  <c r="O5"/>
  <c r="O25" s="1"/>
  <c r="O45" s="1"/>
  <c r="N5"/>
  <c r="Q5" s="1"/>
  <c r="M5"/>
  <c r="M25" s="1"/>
  <c r="M45" s="1"/>
  <c r="H5"/>
  <c r="G5"/>
  <c r="F5"/>
  <c r="Z4"/>
  <c r="AJ4" s="1"/>
  <c r="AJ24" s="1"/>
  <c r="AJ44" s="1"/>
  <c r="P4"/>
  <c r="P24" s="1"/>
  <c r="P44" s="1"/>
  <c r="M4"/>
  <c r="M24" s="1"/>
  <c r="M44" s="1"/>
  <c r="BE23" i="4"/>
  <c r="BE63" s="1"/>
  <c r="AW23"/>
  <c r="AW63" s="1"/>
  <c r="AO23"/>
  <c r="AO63" s="1"/>
  <c r="AL62"/>
  <c r="AK62"/>
  <c r="AJ62"/>
  <c r="AI62"/>
  <c r="AH62"/>
  <c r="AG62"/>
  <c r="AE62"/>
  <c r="AD62"/>
  <c r="AB62"/>
  <c r="AA62"/>
  <c r="Z62"/>
  <c r="Y62"/>
  <c r="X62"/>
  <c r="W62"/>
  <c r="U62"/>
  <c r="T62"/>
  <c r="R62"/>
  <c r="Q62"/>
  <c r="P62"/>
  <c r="O62"/>
  <c r="N62"/>
  <c r="M62"/>
  <c r="K62"/>
  <c r="J62"/>
  <c r="AL61"/>
  <c r="AK61"/>
  <c r="AJ61"/>
  <c r="AI61"/>
  <c r="AH61"/>
  <c r="AG61"/>
  <c r="AE61"/>
  <c r="AD61"/>
  <c r="AB61"/>
  <c r="AA61"/>
  <c r="Z61"/>
  <c r="Y61"/>
  <c r="X61"/>
  <c r="W61"/>
  <c r="U61"/>
  <c r="T61"/>
  <c r="R61"/>
  <c r="Q61"/>
  <c r="P61"/>
  <c r="O61"/>
  <c r="N61"/>
  <c r="M61"/>
  <c r="K61"/>
  <c r="J61"/>
  <c r="AL60"/>
  <c r="AK60"/>
  <c r="AJ60"/>
  <c r="AI60"/>
  <c r="AH60"/>
  <c r="AG60"/>
  <c r="AE60"/>
  <c r="AD60"/>
  <c r="AB60"/>
  <c r="AA60"/>
  <c r="Z60"/>
  <c r="Y60"/>
  <c r="X60"/>
  <c r="W60"/>
  <c r="U60"/>
  <c r="T60"/>
  <c r="R60"/>
  <c r="Q60"/>
  <c r="P60"/>
  <c r="O60"/>
  <c r="N60"/>
  <c r="M60"/>
  <c r="K60"/>
  <c r="J60"/>
  <c r="AL59"/>
  <c r="AK59"/>
  <c r="AJ59"/>
  <c r="AI59"/>
  <c r="AH59"/>
  <c r="AG59"/>
  <c r="AE59"/>
  <c r="AD59"/>
  <c r="AB59"/>
  <c r="AA59"/>
  <c r="Z59"/>
  <c r="Y59"/>
  <c r="X59"/>
  <c r="W59"/>
  <c r="U59"/>
  <c r="T59"/>
  <c r="R59"/>
  <c r="Q59"/>
  <c r="P59"/>
  <c r="O59"/>
  <c r="N59"/>
  <c r="M59"/>
  <c r="K59"/>
  <c r="J59"/>
  <c r="AL58"/>
  <c r="AK58"/>
  <c r="AJ58"/>
  <c r="AI58"/>
  <c r="AH58"/>
  <c r="AG58"/>
  <c r="AE58"/>
  <c r="AD58"/>
  <c r="AB58"/>
  <c r="AA58"/>
  <c r="Z58"/>
  <c r="Y58"/>
  <c r="X58"/>
  <c r="W58"/>
  <c r="U58"/>
  <c r="T58"/>
  <c r="R58"/>
  <c r="Q58"/>
  <c r="P58"/>
  <c r="O58"/>
  <c r="N58"/>
  <c r="M58"/>
  <c r="K58"/>
  <c r="J58"/>
  <c r="AL57"/>
  <c r="AK57"/>
  <c r="AJ57"/>
  <c r="AI57"/>
  <c r="AH57"/>
  <c r="AG57"/>
  <c r="AE57"/>
  <c r="AD57"/>
  <c r="AB57"/>
  <c r="AA57"/>
  <c r="Z57"/>
  <c r="Y57"/>
  <c r="X57"/>
  <c r="W57"/>
  <c r="U57"/>
  <c r="T57"/>
  <c r="R57"/>
  <c r="Q57"/>
  <c r="P57"/>
  <c r="O57"/>
  <c r="N57"/>
  <c r="M57"/>
  <c r="K57"/>
  <c r="J57"/>
  <c r="AL56"/>
  <c r="AK56"/>
  <c r="AJ56"/>
  <c r="AI56"/>
  <c r="AH56"/>
  <c r="AG56"/>
  <c r="AE56"/>
  <c r="AD56"/>
  <c r="AB56"/>
  <c r="AA56"/>
  <c r="Z56"/>
  <c r="Y56"/>
  <c r="X56"/>
  <c r="W56"/>
  <c r="U56"/>
  <c r="T56"/>
  <c r="R56"/>
  <c r="Q56"/>
  <c r="P56"/>
  <c r="O56"/>
  <c r="N56"/>
  <c r="M56"/>
  <c r="K56"/>
  <c r="J56"/>
  <c r="AL55"/>
  <c r="AK55"/>
  <c r="AJ55"/>
  <c r="AI55"/>
  <c r="AH55"/>
  <c r="AG55"/>
  <c r="AE55"/>
  <c r="AD55"/>
  <c r="AB55"/>
  <c r="AA55"/>
  <c r="Z55"/>
  <c r="Y55"/>
  <c r="X55"/>
  <c r="W55"/>
  <c r="U55"/>
  <c r="T55"/>
  <c r="R55"/>
  <c r="Q55"/>
  <c r="P55"/>
  <c r="O55"/>
  <c r="N55"/>
  <c r="M55"/>
  <c r="K55"/>
  <c r="J55"/>
  <c r="AL54"/>
  <c r="AK54"/>
  <c r="AJ54"/>
  <c r="AI54"/>
  <c r="AH54"/>
  <c r="AG54"/>
  <c r="AE54"/>
  <c r="AD54"/>
  <c r="AB54"/>
  <c r="AA54"/>
  <c r="Z54"/>
  <c r="Y54"/>
  <c r="X54"/>
  <c r="W54"/>
  <c r="U54"/>
  <c r="T54"/>
  <c r="R54"/>
  <c r="Q54"/>
  <c r="P54"/>
  <c r="O54"/>
  <c r="N54"/>
  <c r="M54"/>
  <c r="K54"/>
  <c r="J54"/>
  <c r="AL53"/>
  <c r="AK53"/>
  <c r="AJ53"/>
  <c r="AI53"/>
  <c r="AH53"/>
  <c r="AG53"/>
  <c r="AE53"/>
  <c r="AD53"/>
  <c r="AB53"/>
  <c r="AA53"/>
  <c r="Z53"/>
  <c r="Y53"/>
  <c r="X53"/>
  <c r="W53"/>
  <c r="U53"/>
  <c r="T53"/>
  <c r="R53"/>
  <c r="Q53"/>
  <c r="P53"/>
  <c r="O53"/>
  <c r="N53"/>
  <c r="M53"/>
  <c r="K53"/>
  <c r="J53"/>
  <c r="AL52"/>
  <c r="AK52"/>
  <c r="AJ52"/>
  <c r="AI52"/>
  <c r="AH52"/>
  <c r="AG52"/>
  <c r="AE52"/>
  <c r="AD52"/>
  <c r="AB52"/>
  <c r="AA52"/>
  <c r="Z52"/>
  <c r="Y52"/>
  <c r="X52"/>
  <c r="W52"/>
  <c r="U52"/>
  <c r="T52"/>
  <c r="R52"/>
  <c r="Q52"/>
  <c r="P52"/>
  <c r="O52"/>
  <c r="N52"/>
  <c r="M52"/>
  <c r="K52"/>
  <c r="J52"/>
  <c r="AL51"/>
  <c r="AK51"/>
  <c r="AJ51"/>
  <c r="AI51"/>
  <c r="AH51"/>
  <c r="AG51"/>
  <c r="AE51"/>
  <c r="AD51"/>
  <c r="AB51"/>
  <c r="AA51"/>
  <c r="Z51"/>
  <c r="Y51"/>
  <c r="X51"/>
  <c r="W51"/>
  <c r="U51"/>
  <c r="T51"/>
  <c r="R51"/>
  <c r="Q51"/>
  <c r="P51"/>
  <c r="O51"/>
  <c r="N51"/>
  <c r="M51"/>
  <c r="K51"/>
  <c r="J51"/>
  <c r="AL50"/>
  <c r="AK50"/>
  <c r="AJ50"/>
  <c r="AI50"/>
  <c r="AH50"/>
  <c r="AG50"/>
  <c r="AE50"/>
  <c r="AD50"/>
  <c r="AB50"/>
  <c r="AA50"/>
  <c r="Z50"/>
  <c r="Y50"/>
  <c r="X50"/>
  <c r="W50"/>
  <c r="U50"/>
  <c r="T50"/>
  <c r="R50"/>
  <c r="Q50"/>
  <c r="P50"/>
  <c r="O50"/>
  <c r="N50"/>
  <c r="M50"/>
  <c r="K50"/>
  <c r="J50"/>
  <c r="AL49"/>
  <c r="AK49"/>
  <c r="AJ49"/>
  <c r="AI49"/>
  <c r="AH49"/>
  <c r="AG49"/>
  <c r="AE49"/>
  <c r="AD49"/>
  <c r="AB49"/>
  <c r="AA49"/>
  <c r="Z49"/>
  <c r="Y49"/>
  <c r="X49"/>
  <c r="W49"/>
  <c r="U49"/>
  <c r="T49"/>
  <c r="R49"/>
  <c r="Q49"/>
  <c r="P49"/>
  <c r="O49"/>
  <c r="N49"/>
  <c r="M49"/>
  <c r="K49"/>
  <c r="J49"/>
  <c r="AL48"/>
  <c r="AK48"/>
  <c r="AJ48"/>
  <c r="AI48"/>
  <c r="AH48"/>
  <c r="AG48"/>
  <c r="AE48"/>
  <c r="AD48"/>
  <c r="AB48"/>
  <c r="AA48"/>
  <c r="Z48"/>
  <c r="Y48"/>
  <c r="X48"/>
  <c r="W48"/>
  <c r="U48"/>
  <c r="T48"/>
  <c r="R48"/>
  <c r="Q48"/>
  <c r="P48"/>
  <c r="O48"/>
  <c r="N48"/>
  <c r="M48"/>
  <c r="K48"/>
  <c r="J48"/>
  <c r="AL47"/>
  <c r="AK47"/>
  <c r="AJ47"/>
  <c r="AI47"/>
  <c r="AH47"/>
  <c r="AG47"/>
  <c r="AE47"/>
  <c r="AD47"/>
  <c r="AB47"/>
  <c r="AA47"/>
  <c r="Z47"/>
  <c r="Y47"/>
  <c r="X47"/>
  <c r="W47"/>
  <c r="U47"/>
  <c r="T47"/>
  <c r="R47"/>
  <c r="Q47"/>
  <c r="P47"/>
  <c r="O47"/>
  <c r="N47"/>
  <c r="M47"/>
  <c r="K47"/>
  <c r="J47"/>
  <c r="AL46"/>
  <c r="AK46"/>
  <c r="AJ46"/>
  <c r="AI46"/>
  <c r="AH46"/>
  <c r="AG46"/>
  <c r="AE46"/>
  <c r="AD46"/>
  <c r="AB46"/>
  <c r="AA46"/>
  <c r="Z46"/>
  <c r="Y46"/>
  <c r="X46"/>
  <c r="W46"/>
  <c r="U46"/>
  <c r="T46"/>
  <c r="R46"/>
  <c r="Q46"/>
  <c r="P46"/>
  <c r="O46"/>
  <c r="N46"/>
  <c r="M46"/>
  <c r="K46"/>
  <c r="J46"/>
  <c r="AL42"/>
  <c r="AK42"/>
  <c r="AJ42"/>
  <c r="AI42"/>
  <c r="AH42"/>
  <c r="AG42"/>
  <c r="AE42"/>
  <c r="AD42"/>
  <c r="AB42"/>
  <c r="AA42"/>
  <c r="Z42"/>
  <c r="Y42"/>
  <c r="X42"/>
  <c r="W42"/>
  <c r="U42"/>
  <c r="T42"/>
  <c r="R42"/>
  <c r="Q42"/>
  <c r="P42"/>
  <c r="O42"/>
  <c r="N42"/>
  <c r="M42"/>
  <c r="K42"/>
  <c r="J42"/>
  <c r="AL41"/>
  <c r="AK41"/>
  <c r="AJ41"/>
  <c r="AI41"/>
  <c r="AH41"/>
  <c r="AG41"/>
  <c r="AE41"/>
  <c r="AD41"/>
  <c r="AB41"/>
  <c r="AA41"/>
  <c r="Z41"/>
  <c r="Y41"/>
  <c r="X41"/>
  <c r="W41"/>
  <c r="U41"/>
  <c r="T41"/>
  <c r="R41"/>
  <c r="Q41"/>
  <c r="P41"/>
  <c r="O41"/>
  <c r="N41"/>
  <c r="M41"/>
  <c r="K41"/>
  <c r="J41"/>
  <c r="AL40"/>
  <c r="AK40"/>
  <c r="AJ40"/>
  <c r="AI40"/>
  <c r="AH40"/>
  <c r="AG40"/>
  <c r="AE40"/>
  <c r="AD40"/>
  <c r="AB40"/>
  <c r="AA40"/>
  <c r="Z40"/>
  <c r="Y40"/>
  <c r="X40"/>
  <c r="W40"/>
  <c r="U40"/>
  <c r="T40"/>
  <c r="R40"/>
  <c r="Q40"/>
  <c r="P40"/>
  <c r="O40"/>
  <c r="N40"/>
  <c r="M40"/>
  <c r="K40"/>
  <c r="J40"/>
  <c r="AL39"/>
  <c r="AK39"/>
  <c r="AJ39"/>
  <c r="AI39"/>
  <c r="AH39"/>
  <c r="AG39"/>
  <c r="AE39"/>
  <c r="AD39"/>
  <c r="AB39"/>
  <c r="AA39"/>
  <c r="Z39"/>
  <c r="Y39"/>
  <c r="X39"/>
  <c r="W39"/>
  <c r="U39"/>
  <c r="T39"/>
  <c r="R39"/>
  <c r="Q39"/>
  <c r="P39"/>
  <c r="O39"/>
  <c r="N39"/>
  <c r="M39"/>
  <c r="K39"/>
  <c r="J39"/>
  <c r="AL38"/>
  <c r="AK38"/>
  <c r="AJ38"/>
  <c r="AI38"/>
  <c r="AH38"/>
  <c r="AG38"/>
  <c r="AE38"/>
  <c r="AD38"/>
  <c r="AB38"/>
  <c r="AA38"/>
  <c r="Z38"/>
  <c r="Y38"/>
  <c r="X38"/>
  <c r="W38"/>
  <c r="U38"/>
  <c r="T38"/>
  <c r="R38"/>
  <c r="Q38"/>
  <c r="P38"/>
  <c r="O38"/>
  <c r="N38"/>
  <c r="M38"/>
  <c r="K38"/>
  <c r="J38"/>
  <c r="AL37"/>
  <c r="AK37"/>
  <c r="AJ37"/>
  <c r="AI37"/>
  <c r="AH37"/>
  <c r="AG37"/>
  <c r="AE37"/>
  <c r="AD37"/>
  <c r="AB37"/>
  <c r="AA37"/>
  <c r="Z37"/>
  <c r="Y37"/>
  <c r="X37"/>
  <c r="W37"/>
  <c r="U37"/>
  <c r="T37"/>
  <c r="R37"/>
  <c r="Q37"/>
  <c r="P37"/>
  <c r="O37"/>
  <c r="N37"/>
  <c r="M37"/>
  <c r="K37"/>
  <c r="J37"/>
  <c r="AL36"/>
  <c r="AK36"/>
  <c r="AJ36"/>
  <c r="AI36"/>
  <c r="AH36"/>
  <c r="AG36"/>
  <c r="AE36"/>
  <c r="AD36"/>
  <c r="AB36"/>
  <c r="AA36"/>
  <c r="Z36"/>
  <c r="Y36"/>
  <c r="X36"/>
  <c r="W36"/>
  <c r="U36"/>
  <c r="T36"/>
  <c r="R36"/>
  <c r="Q36"/>
  <c r="P36"/>
  <c r="O36"/>
  <c r="N36"/>
  <c r="M36"/>
  <c r="K36"/>
  <c r="J36"/>
  <c r="AL35"/>
  <c r="AK35"/>
  <c r="AJ35"/>
  <c r="AI35"/>
  <c r="AH35"/>
  <c r="AG35"/>
  <c r="AE35"/>
  <c r="AD35"/>
  <c r="AB35"/>
  <c r="AA35"/>
  <c r="Z35"/>
  <c r="Y35"/>
  <c r="X35"/>
  <c r="W35"/>
  <c r="U35"/>
  <c r="T35"/>
  <c r="R35"/>
  <c r="Q35"/>
  <c r="P35"/>
  <c r="O35"/>
  <c r="N35"/>
  <c r="M35"/>
  <c r="K35"/>
  <c r="J35"/>
  <c r="AL34"/>
  <c r="AK34"/>
  <c r="AJ34"/>
  <c r="AI34"/>
  <c r="AH34"/>
  <c r="AG34"/>
  <c r="AE34"/>
  <c r="AD34"/>
  <c r="AB34"/>
  <c r="AA34"/>
  <c r="Z34"/>
  <c r="Y34"/>
  <c r="X34"/>
  <c r="W34"/>
  <c r="U34"/>
  <c r="T34"/>
  <c r="R34"/>
  <c r="Q34"/>
  <c r="P34"/>
  <c r="O34"/>
  <c r="N34"/>
  <c r="M34"/>
  <c r="K34"/>
  <c r="J34"/>
  <c r="AL33"/>
  <c r="AK33"/>
  <c r="AJ33"/>
  <c r="AI33"/>
  <c r="AH33"/>
  <c r="AG33"/>
  <c r="AE33"/>
  <c r="AD33"/>
  <c r="AB33"/>
  <c r="AA33"/>
  <c r="Z33"/>
  <c r="Y33"/>
  <c r="X33"/>
  <c r="W33"/>
  <c r="U33"/>
  <c r="T33"/>
  <c r="R33"/>
  <c r="Q33"/>
  <c r="P33"/>
  <c r="O33"/>
  <c r="N33"/>
  <c r="M33"/>
  <c r="K33"/>
  <c r="J33"/>
  <c r="AL32"/>
  <c r="AK32"/>
  <c r="AJ32"/>
  <c r="AI32"/>
  <c r="AH32"/>
  <c r="AG32"/>
  <c r="AE32"/>
  <c r="AD32"/>
  <c r="AB32"/>
  <c r="AA32"/>
  <c r="Z32"/>
  <c r="Y32"/>
  <c r="X32"/>
  <c r="W32"/>
  <c r="U32"/>
  <c r="T32"/>
  <c r="R32"/>
  <c r="Q32"/>
  <c r="P32"/>
  <c r="O32"/>
  <c r="N32"/>
  <c r="M32"/>
  <c r="K32"/>
  <c r="J32"/>
  <c r="AL31"/>
  <c r="AK31"/>
  <c r="AJ31"/>
  <c r="AI31"/>
  <c r="AH31"/>
  <c r="AG31"/>
  <c r="AE31"/>
  <c r="AD31"/>
  <c r="AB31"/>
  <c r="AA31"/>
  <c r="Z31"/>
  <c r="Y31"/>
  <c r="X31"/>
  <c r="W31"/>
  <c r="U31"/>
  <c r="T31"/>
  <c r="R31"/>
  <c r="Q31"/>
  <c r="P31"/>
  <c r="O31"/>
  <c r="N31"/>
  <c r="M31"/>
  <c r="K31"/>
  <c r="J31"/>
  <c r="AL30"/>
  <c r="AK30"/>
  <c r="AJ30"/>
  <c r="AI30"/>
  <c r="AH30"/>
  <c r="AG30"/>
  <c r="AE30"/>
  <c r="AD30"/>
  <c r="AB30"/>
  <c r="AA30"/>
  <c r="Z30"/>
  <c r="Y30"/>
  <c r="X30"/>
  <c r="W30"/>
  <c r="U30"/>
  <c r="T30"/>
  <c r="R30"/>
  <c r="Q30"/>
  <c r="P30"/>
  <c r="O30"/>
  <c r="N30"/>
  <c r="M30"/>
  <c r="K30"/>
  <c r="J30"/>
  <c r="AL29"/>
  <c r="AK29"/>
  <c r="AJ29"/>
  <c r="AI29"/>
  <c r="AH29"/>
  <c r="AG29"/>
  <c r="AE29"/>
  <c r="AD29"/>
  <c r="AB29"/>
  <c r="AA29"/>
  <c r="Z29"/>
  <c r="Y29"/>
  <c r="X29"/>
  <c r="W29"/>
  <c r="U29"/>
  <c r="T29"/>
  <c r="R29"/>
  <c r="Q29"/>
  <c r="P29"/>
  <c r="O29"/>
  <c r="N29"/>
  <c r="M29"/>
  <c r="K29"/>
  <c r="J29"/>
  <c r="AL28"/>
  <c r="AK28"/>
  <c r="AJ28"/>
  <c r="AI28"/>
  <c r="AH28"/>
  <c r="AG28"/>
  <c r="AE28"/>
  <c r="AD28"/>
  <c r="AB28"/>
  <c r="AA28"/>
  <c r="Z28"/>
  <c r="Y28"/>
  <c r="X28"/>
  <c r="W28"/>
  <c r="U28"/>
  <c r="T28"/>
  <c r="R28"/>
  <c r="Q28"/>
  <c r="P28"/>
  <c r="O28"/>
  <c r="N28"/>
  <c r="M28"/>
  <c r="K28"/>
  <c r="J28"/>
  <c r="AL27"/>
  <c r="AK27"/>
  <c r="AJ27"/>
  <c r="AI27"/>
  <c r="AH27"/>
  <c r="AG27"/>
  <c r="AE27"/>
  <c r="AD27"/>
  <c r="AB27"/>
  <c r="AA27"/>
  <c r="Z27"/>
  <c r="Y27"/>
  <c r="X27"/>
  <c r="W27"/>
  <c r="U27"/>
  <c r="T27"/>
  <c r="R27"/>
  <c r="Q27"/>
  <c r="P27"/>
  <c r="O27"/>
  <c r="N27"/>
  <c r="M27"/>
  <c r="K27"/>
  <c r="J27"/>
  <c r="AL26"/>
  <c r="AK26"/>
  <c r="AJ26"/>
  <c r="AI26"/>
  <c r="AH26"/>
  <c r="AG26"/>
  <c r="AE26"/>
  <c r="AD26"/>
  <c r="AB26"/>
  <c r="AA26"/>
  <c r="Z26"/>
  <c r="Y26"/>
  <c r="X26"/>
  <c r="W26"/>
  <c r="U26"/>
  <c r="T26"/>
  <c r="R26"/>
  <c r="Q26"/>
  <c r="P26"/>
  <c r="O26"/>
  <c r="N26"/>
  <c r="M26"/>
  <c r="K26"/>
  <c r="J26"/>
  <c r="M4"/>
  <c r="M24" s="1"/>
  <c r="M44" s="1"/>
  <c r="M7"/>
  <c r="N7"/>
  <c r="O7"/>
  <c r="M8"/>
  <c r="N8"/>
  <c r="O8"/>
  <c r="M9"/>
  <c r="N9"/>
  <c r="O9"/>
  <c r="M10"/>
  <c r="N10"/>
  <c r="O10"/>
  <c r="M11"/>
  <c r="N11"/>
  <c r="O11"/>
  <c r="M12"/>
  <c r="N12"/>
  <c r="O12"/>
  <c r="M13"/>
  <c r="N13"/>
  <c r="O13"/>
  <c r="M14"/>
  <c r="N14"/>
  <c r="O14"/>
  <c r="M15"/>
  <c r="N15"/>
  <c r="O15"/>
  <c r="M16"/>
  <c r="N16"/>
  <c r="O16"/>
  <c r="M17"/>
  <c r="N17"/>
  <c r="O17"/>
  <c r="M18"/>
  <c r="N18"/>
  <c r="O18"/>
  <c r="M19"/>
  <c r="N19"/>
  <c r="O19"/>
  <c r="M20"/>
  <c r="N20"/>
  <c r="O20"/>
  <c r="M21"/>
  <c r="N21"/>
  <c r="O21"/>
  <c r="M22"/>
  <c r="N22"/>
  <c r="O22"/>
  <c r="W6"/>
  <c r="X6"/>
  <c r="Y6"/>
  <c r="W7"/>
  <c r="X7"/>
  <c r="Y7"/>
  <c r="W8"/>
  <c r="X8"/>
  <c r="Y8"/>
  <c r="W9"/>
  <c r="X9"/>
  <c r="Y9"/>
  <c r="W10"/>
  <c r="X10"/>
  <c r="Y10"/>
  <c r="W11"/>
  <c r="X11"/>
  <c r="Y11"/>
  <c r="W12"/>
  <c r="X12"/>
  <c r="Y12"/>
  <c r="W13"/>
  <c r="X13"/>
  <c r="Y13"/>
  <c r="W14"/>
  <c r="X14"/>
  <c r="Y14"/>
  <c r="W15"/>
  <c r="X15"/>
  <c r="Y15"/>
  <c r="W16"/>
  <c r="X16"/>
  <c r="Y16"/>
  <c r="W17"/>
  <c r="X17"/>
  <c r="Y17"/>
  <c r="W18"/>
  <c r="X18"/>
  <c r="Y18"/>
  <c r="W19"/>
  <c r="X19"/>
  <c r="Y19"/>
  <c r="W20"/>
  <c r="X20"/>
  <c r="Y20"/>
  <c r="W21"/>
  <c r="X21"/>
  <c r="Y21"/>
  <c r="W22"/>
  <c r="X22"/>
  <c r="Y22"/>
  <c r="AG6"/>
  <c r="AH6"/>
  <c r="AI6"/>
  <c r="AG7"/>
  <c r="AH7"/>
  <c r="AI7"/>
  <c r="AG8"/>
  <c r="AH8"/>
  <c r="AI8"/>
  <c r="AG9"/>
  <c r="AH9"/>
  <c r="AI9"/>
  <c r="AG10"/>
  <c r="AH10"/>
  <c r="AI10"/>
  <c r="AG11"/>
  <c r="AH11"/>
  <c r="AI11"/>
  <c r="AG12"/>
  <c r="AH12"/>
  <c r="AI12"/>
  <c r="AG13"/>
  <c r="AH13"/>
  <c r="AI13"/>
  <c r="AG14"/>
  <c r="AH14"/>
  <c r="AI14"/>
  <c r="AG15"/>
  <c r="AH15"/>
  <c r="AI15"/>
  <c r="AG16"/>
  <c r="AH16"/>
  <c r="AI16"/>
  <c r="AG17"/>
  <c r="AH17"/>
  <c r="AI17"/>
  <c r="AG18"/>
  <c r="AH18"/>
  <c r="AI18"/>
  <c r="AG19"/>
  <c r="AH19"/>
  <c r="AI19"/>
  <c r="AG20"/>
  <c r="AH20"/>
  <c r="AI20"/>
  <c r="AG21"/>
  <c r="AH21"/>
  <c r="AI21"/>
  <c r="AG22"/>
  <c r="AH22"/>
  <c r="AI22"/>
  <c r="O6"/>
  <c r="N6"/>
  <c r="M6"/>
  <c r="P7"/>
  <c r="Q7"/>
  <c r="R7"/>
  <c r="P8"/>
  <c r="Q8"/>
  <c r="R8"/>
  <c r="P9"/>
  <c r="Q9"/>
  <c r="R9"/>
  <c r="P10"/>
  <c r="Q10"/>
  <c r="R10"/>
  <c r="P11"/>
  <c r="Q11"/>
  <c r="R11"/>
  <c r="P12"/>
  <c r="Q12"/>
  <c r="R12"/>
  <c r="P13"/>
  <c r="Q13"/>
  <c r="R13"/>
  <c r="P14"/>
  <c r="Q14"/>
  <c r="R14"/>
  <c r="P15"/>
  <c r="Q15"/>
  <c r="R15"/>
  <c r="P16"/>
  <c r="Q16"/>
  <c r="R16"/>
  <c r="P17"/>
  <c r="Q17"/>
  <c r="R17"/>
  <c r="P18"/>
  <c r="Q18"/>
  <c r="R18"/>
  <c r="P19"/>
  <c r="Q19"/>
  <c r="R19"/>
  <c r="P20"/>
  <c r="Q20"/>
  <c r="R20"/>
  <c r="P21"/>
  <c r="Q21"/>
  <c r="R21"/>
  <c r="P22"/>
  <c r="Q22"/>
  <c r="R22"/>
  <c r="Z6"/>
  <c r="AA6"/>
  <c r="AB6"/>
  <c r="Z7"/>
  <c r="AA7"/>
  <c r="AB7"/>
  <c r="Z8"/>
  <c r="AA8"/>
  <c r="AB8"/>
  <c r="Z9"/>
  <c r="AA9"/>
  <c r="AB9"/>
  <c r="Z10"/>
  <c r="AA10"/>
  <c r="AB10"/>
  <c r="Z11"/>
  <c r="AA11"/>
  <c r="AB11"/>
  <c r="Z12"/>
  <c r="AA12"/>
  <c r="AB12"/>
  <c r="Z13"/>
  <c r="AA13"/>
  <c r="AB13"/>
  <c r="Z14"/>
  <c r="AA14"/>
  <c r="AB14"/>
  <c r="Z15"/>
  <c r="AA15"/>
  <c r="AB15"/>
  <c r="Z16"/>
  <c r="AA16"/>
  <c r="AB16"/>
  <c r="Z17"/>
  <c r="AA17"/>
  <c r="AB17"/>
  <c r="Z18"/>
  <c r="AA18"/>
  <c r="AB18"/>
  <c r="Z19"/>
  <c r="AA19"/>
  <c r="AB19"/>
  <c r="Z20"/>
  <c r="AA20"/>
  <c r="AB20"/>
  <c r="Z21"/>
  <c r="AA21"/>
  <c r="AB21"/>
  <c r="Z22"/>
  <c r="AA22"/>
  <c r="AB22"/>
  <c r="AJ6"/>
  <c r="AK6"/>
  <c r="AL6"/>
  <c r="AJ7"/>
  <c r="AK7"/>
  <c r="AL7"/>
  <c r="AJ8"/>
  <c r="AK8"/>
  <c r="AL8"/>
  <c r="AJ9"/>
  <c r="AK9"/>
  <c r="AL9"/>
  <c r="AJ10"/>
  <c r="AK10"/>
  <c r="AL10"/>
  <c r="AJ11"/>
  <c r="AK11"/>
  <c r="AL11"/>
  <c r="AJ12"/>
  <c r="AK12"/>
  <c r="AL12"/>
  <c r="AJ13"/>
  <c r="AK13"/>
  <c r="AL13"/>
  <c r="AJ14"/>
  <c r="AK14"/>
  <c r="AL14"/>
  <c r="AJ15"/>
  <c r="AK15"/>
  <c r="AL15"/>
  <c r="AJ16"/>
  <c r="AK16"/>
  <c r="AL16"/>
  <c r="AJ17"/>
  <c r="AK17"/>
  <c r="AL17"/>
  <c r="AJ18"/>
  <c r="AK18"/>
  <c r="AL18"/>
  <c r="AJ19"/>
  <c r="AK19"/>
  <c r="AL19"/>
  <c r="AJ20"/>
  <c r="AK20"/>
  <c r="AL20"/>
  <c r="AJ21"/>
  <c r="AK21"/>
  <c r="AL21"/>
  <c r="AJ22"/>
  <c r="AK22"/>
  <c r="AL22"/>
  <c r="R6"/>
  <c r="Q6"/>
  <c r="P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T6"/>
  <c r="U6"/>
  <c r="T7"/>
  <c r="U7"/>
  <c r="T8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AD6"/>
  <c r="AE6"/>
  <c r="AD7"/>
  <c r="AE7"/>
  <c r="AD8"/>
  <c r="AE8"/>
  <c r="AD9"/>
  <c r="AE9"/>
  <c r="AD10"/>
  <c r="AE10"/>
  <c r="AD11"/>
  <c r="AE11"/>
  <c r="AD12"/>
  <c r="AE12"/>
  <c r="AD13"/>
  <c r="AE13"/>
  <c r="AD14"/>
  <c r="AE14"/>
  <c r="AD15"/>
  <c r="AE15"/>
  <c r="AD16"/>
  <c r="AE16"/>
  <c r="AD17"/>
  <c r="AE17"/>
  <c r="AD18"/>
  <c r="AE18"/>
  <c r="AD19"/>
  <c r="AE19"/>
  <c r="AD20"/>
  <c r="AE20"/>
  <c r="AD21"/>
  <c r="AE21"/>
  <c r="AD22"/>
  <c r="AE22"/>
  <c r="J6"/>
  <c r="K6"/>
  <c r="L7"/>
  <c r="L27" s="1"/>
  <c r="L8"/>
  <c r="L28" s="1"/>
  <c r="L9"/>
  <c r="L29" s="1"/>
  <c r="L10"/>
  <c r="L30" s="1"/>
  <c r="L11"/>
  <c r="L31" s="1"/>
  <c r="L12"/>
  <c r="L32" s="1"/>
  <c r="L13"/>
  <c r="L33" s="1"/>
  <c r="L14"/>
  <c r="L34" s="1"/>
  <c r="L15"/>
  <c r="L35" s="1"/>
  <c r="L16"/>
  <c r="L36" s="1"/>
  <c r="L17"/>
  <c r="L37" s="1"/>
  <c r="L18"/>
  <c r="L38" s="1"/>
  <c r="L19"/>
  <c r="L39" s="1"/>
  <c r="L20"/>
  <c r="L40" s="1"/>
  <c r="L21"/>
  <c r="L41" s="1"/>
  <c r="L22"/>
  <c r="V22" s="1"/>
  <c r="AF22" s="1"/>
  <c r="L6"/>
  <c r="L26" s="1"/>
  <c r="P4"/>
  <c r="P24" s="1"/>
  <c r="P44" s="1"/>
  <c r="O5"/>
  <c r="R5" s="1"/>
  <c r="AB5" s="1"/>
  <c r="N5"/>
  <c r="Q5" s="1"/>
  <c r="AA5" s="1"/>
  <c r="M5"/>
  <c r="P5" s="1"/>
  <c r="P25" s="1"/>
  <c r="P45" s="1"/>
  <c r="G5"/>
  <c r="H5"/>
  <c r="F5"/>
  <c r="C154" i="2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53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18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83"/>
  <c r="B119"/>
  <c r="B154" s="1"/>
  <c r="B120"/>
  <c r="B121"/>
  <c r="B122"/>
  <c r="B157" s="1"/>
  <c r="B123"/>
  <c r="B158" s="1"/>
  <c r="B124"/>
  <c r="B125"/>
  <c r="B126"/>
  <c r="B161" s="1"/>
  <c r="B127"/>
  <c r="B162" s="1"/>
  <c r="B128"/>
  <c r="B129"/>
  <c r="B130"/>
  <c r="B131"/>
  <c r="B166" s="1"/>
  <c r="B132"/>
  <c r="B133"/>
  <c r="B134"/>
  <c r="B169" s="1"/>
  <c r="B135"/>
  <c r="B170" s="1"/>
  <c r="B136"/>
  <c r="B137"/>
  <c r="B138"/>
  <c r="B173" s="1"/>
  <c r="B139"/>
  <c r="B174" s="1"/>
  <c r="B140"/>
  <c r="B141"/>
  <c r="B142"/>
  <c r="B177" s="1"/>
  <c r="B143"/>
  <c r="B178" s="1"/>
  <c r="B144"/>
  <c r="B145"/>
  <c r="B146"/>
  <c r="B147"/>
  <c r="B182" s="1"/>
  <c r="B148"/>
  <c r="B149"/>
  <c r="B150"/>
  <c r="B185" s="1"/>
  <c r="B151"/>
  <c r="B186" s="1"/>
  <c r="B152"/>
  <c r="B155"/>
  <c r="B156"/>
  <c r="B159"/>
  <c r="B160"/>
  <c r="B163"/>
  <c r="B164"/>
  <c r="B165"/>
  <c r="B167"/>
  <c r="B168"/>
  <c r="B171"/>
  <c r="B172"/>
  <c r="B175"/>
  <c r="B176"/>
  <c r="B179"/>
  <c r="B180"/>
  <c r="B181"/>
  <c r="B183"/>
  <c r="B184"/>
  <c r="B118"/>
  <c r="B153" s="1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83"/>
  <c r="D118"/>
  <c r="D153"/>
  <c r="D119"/>
  <c r="D154"/>
  <c r="D120"/>
  <c r="D155"/>
  <c r="D121"/>
  <c r="D156"/>
  <c r="D122"/>
  <c r="D157"/>
  <c r="D123"/>
  <c r="D158"/>
  <c r="D124"/>
  <c r="D159"/>
  <c r="D125"/>
  <c r="D160"/>
  <c r="D126"/>
  <c r="D161"/>
  <c r="D127"/>
  <c r="D162"/>
  <c r="D128"/>
  <c r="D163"/>
  <c r="D129"/>
  <c r="D164"/>
  <c r="D130"/>
  <c r="D165"/>
  <c r="D131"/>
  <c r="D166"/>
  <c r="D132"/>
  <c r="D167"/>
  <c r="D133"/>
  <c r="D168"/>
  <c r="D134"/>
  <c r="D169"/>
  <c r="D135"/>
  <c r="D170"/>
  <c r="D136"/>
  <c r="D171"/>
  <c r="D137"/>
  <c r="D172"/>
  <c r="D138"/>
  <c r="D173"/>
  <c r="D139"/>
  <c r="D174"/>
  <c r="D140"/>
  <c r="D175"/>
  <c r="D141"/>
  <c r="D176"/>
  <c r="D142"/>
  <c r="D177"/>
  <c r="D143"/>
  <c r="D178"/>
  <c r="D144"/>
  <c r="D179"/>
  <c r="D145"/>
  <c r="D180"/>
  <c r="D146"/>
  <c r="D181"/>
  <c r="D147"/>
  <c r="D182"/>
  <c r="D148"/>
  <c r="D183"/>
  <c r="D149"/>
  <c r="D184"/>
  <c r="D150"/>
  <c r="D185"/>
  <c r="D151"/>
  <c r="D186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83"/>
  <c r="B37" i="3"/>
  <c r="B2"/>
  <c r="E1"/>
  <c r="F1"/>
  <c r="G1"/>
  <c r="H1"/>
  <c r="I1"/>
  <c r="J1"/>
  <c r="K1"/>
  <c r="L1"/>
  <c r="M1"/>
  <c r="N1"/>
  <c r="O1"/>
  <c r="P1"/>
  <c r="Q1"/>
  <c r="D1"/>
  <c r="A39" i="2"/>
  <c r="D82" s="1"/>
  <c r="E3"/>
  <c r="A153" s="1"/>
  <c r="D3"/>
  <c r="A118" s="1"/>
  <c r="C3"/>
  <c r="A83" s="1"/>
  <c r="A4"/>
  <c r="C2" s="1"/>
  <c r="C82" s="1"/>
  <c r="V17" i="15" l="1"/>
  <c r="AF17" s="1"/>
  <c r="V37"/>
  <c r="AF37" s="1"/>
  <c r="L57"/>
  <c r="V57" s="1"/>
  <c r="AF57" s="1"/>
  <c r="V40"/>
  <c r="AF40" s="1"/>
  <c r="L60"/>
  <c r="V60" s="1"/>
  <c r="AF60" s="1"/>
  <c r="V32"/>
  <c r="AF32" s="1"/>
  <c r="L52"/>
  <c r="V52" s="1"/>
  <c r="AF52" s="1"/>
  <c r="V36"/>
  <c r="AF36" s="1"/>
  <c r="L56"/>
  <c r="V56" s="1"/>
  <c r="AF56" s="1"/>
  <c r="V28"/>
  <c r="AF28" s="1"/>
  <c r="L48"/>
  <c r="V48" s="1"/>
  <c r="AF48" s="1"/>
  <c r="Q25"/>
  <c r="Q45" s="1"/>
  <c r="AA5"/>
  <c r="V41"/>
  <c r="AF41" s="1"/>
  <c r="L61"/>
  <c r="V61" s="1"/>
  <c r="AF61" s="1"/>
  <c r="P5"/>
  <c r="X5"/>
  <c r="V8"/>
  <c r="AF8" s="1"/>
  <c r="V12"/>
  <c r="AF12" s="1"/>
  <c r="V16"/>
  <c r="AF16" s="1"/>
  <c r="V20"/>
  <c r="AF20" s="1"/>
  <c r="Z24"/>
  <c r="Z44" s="1"/>
  <c r="N25"/>
  <c r="N45" s="1"/>
  <c r="L29"/>
  <c r="L33"/>
  <c r="AO43"/>
  <c r="BE63"/>
  <c r="W5"/>
  <c r="L26"/>
  <c r="L30"/>
  <c r="L34"/>
  <c r="L38"/>
  <c r="L42"/>
  <c r="AW63"/>
  <c r="W4"/>
  <c r="R5"/>
  <c r="L27"/>
  <c r="L31"/>
  <c r="L35"/>
  <c r="L39"/>
  <c r="Y5"/>
  <c r="W4" i="4"/>
  <c r="W24" s="1"/>
  <c r="W44" s="1"/>
  <c r="AO43"/>
  <c r="BE43"/>
  <c r="AW43"/>
  <c r="V40"/>
  <c r="AF40" s="1"/>
  <c r="L60"/>
  <c r="V60" s="1"/>
  <c r="AF60" s="1"/>
  <c r="V36"/>
  <c r="AF36" s="1"/>
  <c r="L56"/>
  <c r="V56" s="1"/>
  <c r="AF56" s="1"/>
  <c r="V32"/>
  <c r="AF32" s="1"/>
  <c r="L52"/>
  <c r="V52" s="1"/>
  <c r="AF52" s="1"/>
  <c r="AB25"/>
  <c r="AB45" s="1"/>
  <c r="AL5"/>
  <c r="AL25" s="1"/>
  <c r="AL45" s="1"/>
  <c r="L61"/>
  <c r="V61" s="1"/>
  <c r="AF61" s="1"/>
  <c r="V41"/>
  <c r="AF41" s="1"/>
  <c r="L57"/>
  <c r="V57" s="1"/>
  <c r="AF57" s="1"/>
  <c r="V37"/>
  <c r="AF37" s="1"/>
  <c r="V33"/>
  <c r="AF33" s="1"/>
  <c r="L53"/>
  <c r="V53" s="1"/>
  <c r="AF53" s="1"/>
  <c r="L49"/>
  <c r="V49" s="1"/>
  <c r="AF49" s="1"/>
  <c r="V29"/>
  <c r="AF29" s="1"/>
  <c r="L54"/>
  <c r="V54" s="1"/>
  <c r="AF54" s="1"/>
  <c r="V34"/>
  <c r="AF34" s="1"/>
  <c r="AA25"/>
  <c r="AA45" s="1"/>
  <c r="AK5"/>
  <c r="AK25" s="1"/>
  <c r="AK45" s="1"/>
  <c r="L58"/>
  <c r="V58" s="1"/>
  <c r="AF58" s="1"/>
  <c r="V38"/>
  <c r="AF38" s="1"/>
  <c r="L50"/>
  <c r="V50" s="1"/>
  <c r="AF50" s="1"/>
  <c r="V30"/>
  <c r="AF30" s="1"/>
  <c r="V26"/>
  <c r="AF26" s="1"/>
  <c r="L46"/>
  <c r="V46" s="1"/>
  <c r="AF46" s="1"/>
  <c r="V39"/>
  <c r="AF39" s="1"/>
  <c r="L59"/>
  <c r="V59" s="1"/>
  <c r="AF59" s="1"/>
  <c r="V35"/>
  <c r="AF35" s="1"/>
  <c r="L55"/>
  <c r="V55" s="1"/>
  <c r="AF55" s="1"/>
  <c r="L51"/>
  <c r="V51" s="1"/>
  <c r="AF51" s="1"/>
  <c r="V31"/>
  <c r="AF31" s="1"/>
  <c r="V27"/>
  <c r="AF27" s="1"/>
  <c r="L47"/>
  <c r="V47" s="1"/>
  <c r="AF47" s="1"/>
  <c r="V28"/>
  <c r="AF28" s="1"/>
  <c r="L48"/>
  <c r="V48" s="1"/>
  <c r="AF48" s="1"/>
  <c r="V18"/>
  <c r="AF18" s="1"/>
  <c r="V14"/>
  <c r="AF14" s="1"/>
  <c r="V10"/>
  <c r="AF10" s="1"/>
  <c r="V19"/>
  <c r="AF19" s="1"/>
  <c r="Z4"/>
  <c r="Z5"/>
  <c r="L42"/>
  <c r="Q25"/>
  <c r="Q45" s="1"/>
  <c r="V6"/>
  <c r="AF6" s="1"/>
  <c r="V15"/>
  <c r="AF15" s="1"/>
  <c r="V11"/>
  <c r="AF11" s="1"/>
  <c r="V7"/>
  <c r="AF7" s="1"/>
  <c r="V20"/>
  <c r="AF20" s="1"/>
  <c r="R25"/>
  <c r="R45" s="1"/>
  <c r="N25"/>
  <c r="N45" s="1"/>
  <c r="V16"/>
  <c r="AF16" s="1"/>
  <c r="V12"/>
  <c r="AF12" s="1"/>
  <c r="V8"/>
  <c r="AF8" s="1"/>
  <c r="V21"/>
  <c r="AF21" s="1"/>
  <c r="X5"/>
  <c r="M25"/>
  <c r="M45" s="1"/>
  <c r="O25"/>
  <c r="O45" s="1"/>
  <c r="V17"/>
  <c r="AF17" s="1"/>
  <c r="V13"/>
  <c r="AF13" s="1"/>
  <c r="V9"/>
  <c r="AF9" s="1"/>
  <c r="W5"/>
  <c r="Y5"/>
  <c r="V31" i="15" l="1"/>
  <c r="AF31" s="1"/>
  <c r="L51"/>
  <c r="V51" s="1"/>
  <c r="AF51" s="1"/>
  <c r="L50"/>
  <c r="V50" s="1"/>
  <c r="AF50" s="1"/>
  <c r="V30"/>
  <c r="AF30" s="1"/>
  <c r="V35"/>
  <c r="AF35" s="1"/>
  <c r="L55"/>
  <c r="V55" s="1"/>
  <c r="AF55" s="1"/>
  <c r="W24"/>
  <c r="W44" s="1"/>
  <c r="AG4"/>
  <c r="AG24" s="1"/>
  <c r="AG44" s="1"/>
  <c r="V39"/>
  <c r="AF39" s="1"/>
  <c r="L59"/>
  <c r="V59" s="1"/>
  <c r="AF59" s="1"/>
  <c r="R25"/>
  <c r="R45" s="1"/>
  <c r="AB5"/>
  <c r="L58"/>
  <c r="V58" s="1"/>
  <c r="AF58" s="1"/>
  <c r="V38"/>
  <c r="AF38" s="1"/>
  <c r="W25"/>
  <c r="W45" s="1"/>
  <c r="AG5"/>
  <c r="AG25" s="1"/>
  <c r="AG45" s="1"/>
  <c r="V29"/>
  <c r="AF29" s="1"/>
  <c r="L49"/>
  <c r="V49" s="1"/>
  <c r="AF49" s="1"/>
  <c r="P25"/>
  <c r="P45" s="1"/>
  <c r="Z5"/>
  <c r="L54"/>
  <c r="V54" s="1"/>
  <c r="AF54" s="1"/>
  <c r="V34"/>
  <c r="AF34" s="1"/>
  <c r="Y25"/>
  <c r="Y45" s="1"/>
  <c r="AI5"/>
  <c r="AI25" s="1"/>
  <c r="AI45" s="1"/>
  <c r="V27"/>
  <c r="AF27" s="1"/>
  <c r="L47"/>
  <c r="V47" s="1"/>
  <c r="AF47" s="1"/>
  <c r="L62"/>
  <c r="V62" s="1"/>
  <c r="AF62" s="1"/>
  <c r="V42"/>
  <c r="AF42" s="1"/>
  <c r="L46"/>
  <c r="V46" s="1"/>
  <c r="AF46" s="1"/>
  <c r="V26"/>
  <c r="AF26" s="1"/>
  <c r="V33"/>
  <c r="AF33" s="1"/>
  <c r="L53"/>
  <c r="V53" s="1"/>
  <c r="AF53" s="1"/>
  <c r="X25"/>
  <c r="X45" s="1"/>
  <c r="AH5"/>
  <c r="AH25" s="1"/>
  <c r="AH45" s="1"/>
  <c r="AA25"/>
  <c r="AA45" s="1"/>
  <c r="AK5"/>
  <c r="AK25" s="1"/>
  <c r="AK45" s="1"/>
  <c r="AG4" i="4"/>
  <c r="AG24" s="1"/>
  <c r="AG44" s="1"/>
  <c r="W25"/>
  <c r="W45" s="1"/>
  <c r="AG5"/>
  <c r="AG25" s="1"/>
  <c r="AG45" s="1"/>
  <c r="X25"/>
  <c r="X45" s="1"/>
  <c r="AH5"/>
  <c r="AH25" s="1"/>
  <c r="AH45" s="1"/>
  <c r="Z24"/>
  <c r="Z44" s="1"/>
  <c r="AJ4"/>
  <c r="AJ24" s="1"/>
  <c r="AJ44" s="1"/>
  <c r="L62"/>
  <c r="V62" s="1"/>
  <c r="AF62" s="1"/>
  <c r="V42"/>
  <c r="AF42" s="1"/>
  <c r="Z25"/>
  <c r="Z45" s="1"/>
  <c r="AJ5"/>
  <c r="AJ25" s="1"/>
  <c r="AJ45" s="1"/>
  <c r="Y25"/>
  <c r="Y45" s="1"/>
  <c r="AI5"/>
  <c r="AI25" s="1"/>
  <c r="AI45" s="1"/>
  <c r="Z25" i="15" l="1"/>
  <c r="Z45" s="1"/>
  <c r="AJ5"/>
  <c r="AJ25" s="1"/>
  <c r="AJ45" s="1"/>
  <c r="AB25"/>
  <c r="AB45" s="1"/>
  <c r="AL5"/>
  <c r="AL25" s="1"/>
  <c r="AL45" s="1"/>
</calcChain>
</file>

<file path=xl/sharedStrings.xml><?xml version="1.0" encoding="utf-8"?>
<sst xmlns="http://schemas.openxmlformats.org/spreadsheetml/2006/main" count="3988" uniqueCount="87">
  <si>
    <t>Nouakchott</t>
  </si>
  <si>
    <t>Rest of the country</t>
  </si>
  <si>
    <t>All</t>
  </si>
  <si>
    <t>(01) Total population by main region</t>
  </si>
  <si>
    <t>Hodh-Charghy</t>
  </si>
  <si>
    <t>Hodh-Gharby</t>
  </si>
  <si>
    <t>Assaba</t>
  </si>
  <si>
    <t>Gorgol</t>
  </si>
  <si>
    <t>Brakna</t>
  </si>
  <si>
    <t>Trarza</t>
  </si>
  <si>
    <t>Adrar</t>
  </si>
  <si>
    <t>Dakhlett-Nouadibou</t>
  </si>
  <si>
    <t>Tagant</t>
  </si>
  <si>
    <t>Guidimagha</t>
  </si>
  <si>
    <t>Tirs-Ezemour</t>
  </si>
  <si>
    <t>Inchiri</t>
  </si>
  <si>
    <t>(02) Total population by Willaya</t>
  </si>
  <si>
    <t>Never entered primary school</t>
  </si>
  <si>
    <t>Primary school non-completer</t>
  </si>
  <si>
    <t>Primary school graduate</t>
  </si>
  <si>
    <t>(03) Population pyramids by main regions</t>
  </si>
  <si>
    <t>2017</t>
  </si>
  <si>
    <t>Female</t>
  </si>
  <si>
    <t>[min,5[</t>
  </si>
  <si>
    <t>[5,10[</t>
  </si>
  <si>
    <t>[10,15[</t>
  </si>
  <si>
    <t>[15,20[</t>
  </si>
  <si>
    <t>[20,25[</t>
  </si>
  <si>
    <t>[25,30[</t>
  </si>
  <si>
    <t>[30,35[</t>
  </si>
  <si>
    <t>[35,40[</t>
  </si>
  <si>
    <t>[40,45[</t>
  </si>
  <si>
    <t>[45,50[</t>
  </si>
  <si>
    <t>[50,55[</t>
  </si>
  <si>
    <t>[55,60[</t>
  </si>
  <si>
    <t>[60,65[</t>
  </si>
  <si>
    <t>[65,70[</t>
  </si>
  <si>
    <t>[70,75[</t>
  </si>
  <si>
    <t>[75,80[</t>
  </si>
  <si>
    <t>[80,max]</t>
  </si>
  <si>
    <t>Male</t>
  </si>
  <si>
    <t>2030</t>
  </si>
  <si>
    <t>2050</t>
  </si>
  <si>
    <t>(04) Deaths by main region</t>
  </si>
  <si>
    <t>(05) Births by main region</t>
  </si>
  <si>
    <t>(06) Births by education of mother</t>
  </si>
  <si>
    <t>(07) Births by age of mother</t>
  </si>
  <si>
    <t>(08) Firtst union formations by age group (females)</t>
  </si>
  <si>
    <t>(09) Age at first union formation</t>
  </si>
  <si>
    <t>(10) Infant deaths (age 0-4)</t>
  </si>
  <si>
    <t>Never entered primary school (%)</t>
  </si>
  <si>
    <t>Primary school non-completer (%)</t>
  </si>
  <si>
    <t>Primary school graduate (%)</t>
  </si>
  <si>
    <t>(11) Education composition of population 16-59</t>
  </si>
  <si>
    <t>(12) Primary school entries by Willaya</t>
  </si>
  <si>
    <t>Base Scenario</t>
  </si>
  <si>
    <t>Improved Education Scenario</t>
  </si>
  <si>
    <t>.</t>
  </si>
  <si>
    <t>BASE SCENARIO (A)</t>
  </si>
  <si>
    <t>(min,5)</t>
  </si>
  <si>
    <t>[5,10)</t>
  </si>
  <si>
    <t>[10,15)</t>
  </si>
  <si>
    <t>[15,20)</t>
  </si>
  <si>
    <t>[20,25)</t>
  </si>
  <si>
    <t>[25,30)</t>
  </si>
  <si>
    <t>[30,35)</t>
  </si>
  <si>
    <t>[35,40)</t>
  </si>
  <si>
    <t>[40,45)</t>
  </si>
  <si>
    <t>[45,50)</t>
  </si>
  <si>
    <t>[50,55)</t>
  </si>
  <si>
    <t>[55,60)</t>
  </si>
  <si>
    <t>[60,65)</t>
  </si>
  <si>
    <t>[65,70)</t>
  </si>
  <si>
    <t>[70,75)</t>
  </si>
  <si>
    <t>[75,80)</t>
  </si>
  <si>
    <t>[80,max)</t>
  </si>
  <si>
    <t>Below age 15</t>
  </si>
  <si>
    <t>EDUCATION SCENARIO (B)</t>
  </si>
  <si>
    <t>Scenario A</t>
  </si>
  <si>
    <t>SCENARIO B</t>
  </si>
  <si>
    <t>Below 15</t>
  </si>
  <si>
    <t>15 &amp; 16</t>
  </si>
  <si>
    <t>17 &amp; 18</t>
  </si>
  <si>
    <t>19 and above</t>
  </si>
  <si>
    <t>Age 0</t>
  </si>
  <si>
    <t>Age 1-4</t>
  </si>
  <si>
    <t>(13) Primary school graduations by Willaya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</si>
</sst>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0" fillId="3" borderId="0" xfId="0" applyFill="1"/>
    <xf numFmtId="0" fontId="3" fillId="2" borderId="1" xfId="0" applyFont="1" applyFill="1" applyBorder="1"/>
    <xf numFmtId="0" fontId="3" fillId="0" borderId="1" xfId="0" applyFont="1" applyBorder="1"/>
    <xf numFmtId="1" fontId="0" fillId="2" borderId="0" xfId="0" applyNumberFormat="1" applyFill="1"/>
    <xf numFmtId="0" fontId="0" fillId="2" borderId="2" xfId="0" applyFill="1" applyBorder="1"/>
    <xf numFmtId="0" fontId="0" fillId="2" borderId="0" xfId="0" applyFont="1" applyFill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3" xfId="0" applyFill="1" applyBorder="1"/>
    <xf numFmtId="0" fontId="0" fillId="2" borderId="8" xfId="0" applyFill="1" applyBorder="1"/>
    <xf numFmtId="0" fontId="0" fillId="2" borderId="5" xfId="0" applyFill="1" applyBorder="1"/>
    <xf numFmtId="0" fontId="0" fillId="2" borderId="9" xfId="0" applyFill="1" applyBorder="1"/>
    <xf numFmtId="0" fontId="3" fillId="2" borderId="10" xfId="0" applyFont="1" applyFill="1" applyBorder="1"/>
    <xf numFmtId="0" fontId="4" fillId="2" borderId="0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" fontId="0" fillId="3" borderId="0" xfId="0" applyNumberFormat="1" applyFill="1"/>
    <xf numFmtId="164" fontId="0" fillId="3" borderId="0" xfId="0" applyNumberFormat="1" applyFill="1"/>
    <xf numFmtId="0" fontId="0" fillId="4" borderId="0" xfId="0" applyFill="1"/>
    <xf numFmtId="165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'RTAB_TotalPopReg A &amp; B'!$D$3</c:f>
              <c:strCache>
                <c:ptCount val="1"/>
                <c:pt idx="0">
                  <c:v>Rest of the country</c:v>
                </c:pt>
              </c:strCache>
            </c:strRef>
          </c:tx>
          <c:cat>
            <c:multiLvlStrRef>
              <c:f>'RTAB_TotalPopReg A &amp; 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'RTAB_TotalPopReg A &amp; B'!$D$4:$D$72</c:f>
              <c:numCache>
                <c:formatCode>General</c:formatCode>
                <c:ptCount val="69"/>
                <c:pt idx="0">
                  <c:v>2577335.2434906573</c:v>
                </c:pt>
                <c:pt idx="1">
                  <c:v>2581007.9599248501</c:v>
                </c:pt>
                <c:pt idx="2">
                  <c:v>2587425.2150174347</c:v>
                </c:pt>
                <c:pt idx="3">
                  <c:v>2594969.968884198</c:v>
                </c:pt>
                <c:pt idx="4">
                  <c:v>2604995.7852597674</c:v>
                </c:pt>
                <c:pt idx="5">
                  <c:v>2616801.1631637029</c:v>
                </c:pt>
                <c:pt idx="6">
                  <c:v>2628788.5294518657</c:v>
                </c:pt>
                <c:pt idx="7">
                  <c:v>2641524.0467941454</c:v>
                </c:pt>
                <c:pt idx="8">
                  <c:v>2657063.4521437143</c:v>
                </c:pt>
                <c:pt idx="9">
                  <c:v>2674403.4100658153</c:v>
                </c:pt>
                <c:pt idx="10">
                  <c:v>2693694.3392435601</c:v>
                </c:pt>
                <c:pt idx="11">
                  <c:v>2713064.4784194576</c:v>
                </c:pt>
                <c:pt idx="12">
                  <c:v>2733082.0431266264</c:v>
                </c:pt>
                <c:pt idx="13">
                  <c:v>2753203.3775966917</c:v>
                </c:pt>
                <c:pt idx="14">
                  <c:v>2774413.0168205076</c:v>
                </c:pt>
                <c:pt idx="15">
                  <c:v>2794963.1907857587</c:v>
                </c:pt>
                <c:pt idx="16">
                  <c:v>2812620.9933086792</c:v>
                </c:pt>
                <c:pt idx="17">
                  <c:v>2830660.7365095546</c:v>
                </c:pt>
                <c:pt idx="18">
                  <c:v>2848643.1398745454</c:v>
                </c:pt>
                <c:pt idx="19">
                  <c:v>2864946.0480717486</c:v>
                </c:pt>
                <c:pt idx="20">
                  <c:v>2880475.7213243535</c:v>
                </c:pt>
                <c:pt idx="21">
                  <c:v>2895429.6291945619</c:v>
                </c:pt>
                <c:pt idx="22">
                  <c:v>2909841.1594769582</c:v>
                </c:pt>
                <c:pt idx="23">
                  <c:v>2924596.1328704106</c:v>
                </c:pt>
                <c:pt idx="24">
                  <c:v>2938131.3089112993</c:v>
                </c:pt>
                <c:pt idx="25">
                  <c:v>2951147.3330051731</c:v>
                </c:pt>
                <c:pt idx="26">
                  <c:v>2962505.93418406</c:v>
                </c:pt>
                <c:pt idx="27">
                  <c:v>2973682.4181417231</c:v>
                </c:pt>
                <c:pt idx="28">
                  <c:v>2983850.2490944802</c:v>
                </c:pt>
                <c:pt idx="29">
                  <c:v>2994653.80253415</c:v>
                </c:pt>
                <c:pt idx="30">
                  <c:v>3004786.5857588705</c:v>
                </c:pt>
                <c:pt idx="31">
                  <c:v>3013526.2768874275</c:v>
                </c:pt>
                <c:pt idx="32">
                  <c:v>3021499.9617677261</c:v>
                </c:pt>
                <c:pt idx="33">
                  <c:v>3030028.3483810741</c:v>
                </c:pt>
                <c:pt idx="35">
                  <c:v>2575286.6549253119</c:v>
                </c:pt>
                <c:pt idx="36">
                  <c:v>2578364.9484564266</c:v>
                </c:pt>
                <c:pt idx="37">
                  <c:v>2584621.0886915484</c:v>
                </c:pt>
                <c:pt idx="38">
                  <c:v>2592922.0682455464</c:v>
                </c:pt>
                <c:pt idx="39">
                  <c:v>2603212.4591744374</c:v>
                </c:pt>
                <c:pt idx="40">
                  <c:v>2614885.6793185854</c:v>
                </c:pt>
                <c:pt idx="41">
                  <c:v>2627206.4271958573</c:v>
                </c:pt>
                <c:pt idx="42">
                  <c:v>2639729.3585455711</c:v>
                </c:pt>
                <c:pt idx="43">
                  <c:v>2653999.6628244459</c:v>
                </c:pt>
                <c:pt idx="44">
                  <c:v>2669755.957143629</c:v>
                </c:pt>
                <c:pt idx="45">
                  <c:v>2686172.073993043</c:v>
                </c:pt>
                <c:pt idx="46">
                  <c:v>2702836.7820175355</c:v>
                </c:pt>
                <c:pt idx="47">
                  <c:v>2718156.8487910787</c:v>
                </c:pt>
                <c:pt idx="48">
                  <c:v>2734864.3324719951</c:v>
                </c:pt>
                <c:pt idx="49">
                  <c:v>2750627.2373442748</c:v>
                </c:pt>
                <c:pt idx="50">
                  <c:v>2765492.0005161986</c:v>
                </c:pt>
                <c:pt idx="51">
                  <c:v>2777525.4599478007</c:v>
                </c:pt>
                <c:pt idx="52">
                  <c:v>2787668.297913095</c:v>
                </c:pt>
                <c:pt idx="53">
                  <c:v>2797304.3078429811</c:v>
                </c:pt>
                <c:pt idx="54">
                  <c:v>2806034.0403476059</c:v>
                </c:pt>
                <c:pt idx="55">
                  <c:v>2813570.9122498594</c:v>
                </c:pt>
                <c:pt idx="56">
                  <c:v>2818210.2276573139</c:v>
                </c:pt>
                <c:pt idx="57">
                  <c:v>2820684.3405080144</c:v>
                </c:pt>
                <c:pt idx="58">
                  <c:v>2822697.8829793902</c:v>
                </c:pt>
                <c:pt idx="59">
                  <c:v>2823675.9106266745</c:v>
                </c:pt>
                <c:pt idx="60">
                  <c:v>2823264.7213137532</c:v>
                </c:pt>
                <c:pt idx="61">
                  <c:v>2819339.1332467552</c:v>
                </c:pt>
                <c:pt idx="62">
                  <c:v>2815380.7268599402</c:v>
                </c:pt>
                <c:pt idx="63">
                  <c:v>2810508.8162219524</c:v>
                </c:pt>
                <c:pt idx="64">
                  <c:v>2805868.7280965312</c:v>
                </c:pt>
                <c:pt idx="65">
                  <c:v>2798972.9078900013</c:v>
                </c:pt>
                <c:pt idx="66">
                  <c:v>2791326.5724726371</c:v>
                </c:pt>
                <c:pt idx="67">
                  <c:v>2783428.8687600708</c:v>
                </c:pt>
                <c:pt idx="68">
                  <c:v>2776078.5123211928</c:v>
                </c:pt>
              </c:numCache>
            </c:numRef>
          </c:val>
        </c:ser>
        <c:ser>
          <c:idx val="0"/>
          <c:order val="1"/>
          <c:tx>
            <c:strRef>
              <c:f>'RTAB_TotalPopReg A &amp; B'!$C$3</c:f>
              <c:strCache>
                <c:ptCount val="1"/>
                <c:pt idx="0">
                  <c:v>Nouakchott</c:v>
                </c:pt>
              </c:strCache>
            </c:strRef>
          </c:tx>
          <c:cat>
            <c:multiLvlStrRef>
              <c:f>'RTAB_TotalPopReg A &amp; 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'RTAB_TotalPopReg A &amp; B'!$C$4:$C$72</c:f>
              <c:numCache>
                <c:formatCode>General</c:formatCode>
                <c:ptCount val="69"/>
                <c:pt idx="0">
                  <c:v>1307802.8969673426</c:v>
                </c:pt>
                <c:pt idx="1">
                  <c:v>1389258.3056804482</c:v>
                </c:pt>
                <c:pt idx="2">
                  <c:v>1472701.3832375407</c:v>
                </c:pt>
                <c:pt idx="3">
                  <c:v>1558014.9136370088</c:v>
                </c:pt>
                <c:pt idx="4">
                  <c:v>1644170.7451383763</c:v>
                </c:pt>
                <c:pt idx="5">
                  <c:v>1731712.7652453042</c:v>
                </c:pt>
                <c:pt idx="6">
                  <c:v>1821463.5570797564</c:v>
                </c:pt>
                <c:pt idx="7">
                  <c:v>1913850.7498458985</c:v>
                </c:pt>
                <c:pt idx="8">
                  <c:v>2007307.2997956632</c:v>
                </c:pt>
                <c:pt idx="9">
                  <c:v>2101641.1894819266</c:v>
                </c:pt>
                <c:pt idx="10">
                  <c:v>2198512.0733524705</c:v>
                </c:pt>
                <c:pt idx="11">
                  <c:v>2295929.1202279646</c:v>
                </c:pt>
                <c:pt idx="12">
                  <c:v>2396842.3979985458</c:v>
                </c:pt>
                <c:pt idx="13">
                  <c:v>2499123.381153868</c:v>
                </c:pt>
                <c:pt idx="14">
                  <c:v>2603221.165903796</c:v>
                </c:pt>
                <c:pt idx="15">
                  <c:v>2708234.480787822</c:v>
                </c:pt>
                <c:pt idx="16">
                  <c:v>2815039.4907445642</c:v>
                </c:pt>
                <c:pt idx="17">
                  <c:v>2922712.7936522653</c:v>
                </c:pt>
                <c:pt idx="18">
                  <c:v>3031005.3901374149</c:v>
                </c:pt>
                <c:pt idx="19">
                  <c:v>3140289.8080698075</c:v>
                </c:pt>
                <c:pt idx="20">
                  <c:v>3251944.3224105397</c:v>
                </c:pt>
                <c:pt idx="21">
                  <c:v>3362686.700221695</c:v>
                </c:pt>
                <c:pt idx="22">
                  <c:v>3474048.0055550402</c:v>
                </c:pt>
                <c:pt idx="23">
                  <c:v>3586148.7823196626</c:v>
                </c:pt>
                <c:pt idx="24">
                  <c:v>3698020.4744509296</c:v>
                </c:pt>
                <c:pt idx="25">
                  <c:v>3810799.9610470552</c:v>
                </c:pt>
                <c:pt idx="26">
                  <c:v>3924732.8140286864</c:v>
                </c:pt>
                <c:pt idx="27">
                  <c:v>4037437.1784741962</c:v>
                </c:pt>
                <c:pt idx="28">
                  <c:v>4150464.5656596092</c:v>
                </c:pt>
                <c:pt idx="29">
                  <c:v>4264274.6408609757</c:v>
                </c:pt>
                <c:pt idx="30">
                  <c:v>4379012.07221423</c:v>
                </c:pt>
                <c:pt idx="31">
                  <c:v>4493231.4183628848</c:v>
                </c:pt>
                <c:pt idx="32">
                  <c:v>4608868.4799323669</c:v>
                </c:pt>
                <c:pt idx="33">
                  <c:v>4723320.9961479567</c:v>
                </c:pt>
                <c:pt idx="35">
                  <c:v>1311969.4886386502</c:v>
                </c:pt>
                <c:pt idx="36">
                  <c:v>1394068.8379167556</c:v>
                </c:pt>
                <c:pt idx="37">
                  <c:v>1477297.4871670757</c:v>
                </c:pt>
                <c:pt idx="38">
                  <c:v>1562075.5331751315</c:v>
                </c:pt>
                <c:pt idx="39">
                  <c:v>1648576.4511390913</c:v>
                </c:pt>
                <c:pt idx="40">
                  <c:v>1736997.641923449</c:v>
                </c:pt>
                <c:pt idx="41">
                  <c:v>1826471.0903223131</c:v>
                </c:pt>
                <c:pt idx="42">
                  <c:v>1919109.5478924366</c:v>
                </c:pt>
                <c:pt idx="43">
                  <c:v>2013537.3555439948</c:v>
                </c:pt>
                <c:pt idx="44">
                  <c:v>2109112.5458719172</c:v>
                </c:pt>
                <c:pt idx="45">
                  <c:v>2208946.9778988301</c:v>
                </c:pt>
                <c:pt idx="46">
                  <c:v>2309515.1259016381</c:v>
                </c:pt>
                <c:pt idx="47">
                  <c:v>2413798.2959044925</c:v>
                </c:pt>
                <c:pt idx="48">
                  <c:v>2519836.6339611183</c:v>
                </c:pt>
                <c:pt idx="49">
                  <c:v>2627622.620526636</c:v>
                </c:pt>
                <c:pt idx="50">
                  <c:v>2737126.0874763611</c:v>
                </c:pt>
                <c:pt idx="51">
                  <c:v>2848643.0407549548</c:v>
                </c:pt>
                <c:pt idx="52">
                  <c:v>2960555.796896976</c:v>
                </c:pt>
                <c:pt idx="53">
                  <c:v>3073381.4894771483</c:v>
                </c:pt>
                <c:pt idx="54">
                  <c:v>3186592.0503675155</c:v>
                </c:pt>
                <c:pt idx="55">
                  <c:v>3300701.2005518018</c:v>
                </c:pt>
                <c:pt idx="56">
                  <c:v>3414977.4492169991</c:v>
                </c:pt>
                <c:pt idx="57">
                  <c:v>3530678.5190476123</c:v>
                </c:pt>
                <c:pt idx="58">
                  <c:v>3645641.1881075818</c:v>
                </c:pt>
                <c:pt idx="59">
                  <c:v>3761134.1920626923</c:v>
                </c:pt>
                <c:pt idx="60">
                  <c:v>3876616.186629347</c:v>
                </c:pt>
                <c:pt idx="61">
                  <c:v>3992398.9586806651</c:v>
                </c:pt>
                <c:pt idx="62">
                  <c:v>4106511.6601184271</c:v>
                </c:pt>
                <c:pt idx="63">
                  <c:v>4221845.5704141129</c:v>
                </c:pt>
                <c:pt idx="64">
                  <c:v>4337327.2849972965</c:v>
                </c:pt>
                <c:pt idx="65">
                  <c:v>4452845.2438494274</c:v>
                </c:pt>
                <c:pt idx="66">
                  <c:v>4567992.7660145033</c:v>
                </c:pt>
                <c:pt idx="67">
                  <c:v>4683342.3165634954</c:v>
                </c:pt>
                <c:pt idx="68">
                  <c:v>4796525.9080178253</c:v>
                </c:pt>
              </c:numCache>
            </c:numRef>
          </c:val>
        </c:ser>
        <c:gapWidth val="28"/>
        <c:overlap val="100"/>
        <c:axId val="114485504"/>
        <c:axId val="114372608"/>
      </c:barChart>
      <c:catAx>
        <c:axId val="114485504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4372608"/>
        <c:crosses val="autoZero"/>
        <c:auto val="1"/>
        <c:lblAlgn val="ctr"/>
        <c:lblOffset val="100"/>
        <c:tickLblSkip val="1"/>
      </c:catAx>
      <c:valAx>
        <c:axId val="114372608"/>
        <c:scaling>
          <c:orientation val="minMax"/>
          <c:max val="8000000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448550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A'!$M$44:$M$45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A'!$M$46:$M$62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-80288.701767738152</c:v>
                </c:pt>
                <c:pt idx="3">
                  <c:v>-155674.51528808413</c:v>
                </c:pt>
                <c:pt idx="4">
                  <c:v>-136598.92835726525</c:v>
                </c:pt>
                <c:pt idx="5">
                  <c:v>-111807.98050168397</c:v>
                </c:pt>
                <c:pt idx="6">
                  <c:v>-86841.605576348811</c:v>
                </c:pt>
                <c:pt idx="7">
                  <c:v>-73880.487413406445</c:v>
                </c:pt>
                <c:pt idx="8">
                  <c:v>-76617.327102005511</c:v>
                </c:pt>
                <c:pt idx="9">
                  <c:v>-52935.093978672136</c:v>
                </c:pt>
                <c:pt idx="10">
                  <c:v>-38150.932188542589</c:v>
                </c:pt>
                <c:pt idx="11">
                  <c:v>-30090.96733345664</c:v>
                </c:pt>
                <c:pt idx="12">
                  <c:v>-21136.144886929524</c:v>
                </c:pt>
                <c:pt idx="13">
                  <c:v>-15913.734199145485</c:v>
                </c:pt>
                <c:pt idx="14">
                  <c:v>-10817.330102296275</c:v>
                </c:pt>
                <c:pt idx="15">
                  <c:v>-6922.191652040141</c:v>
                </c:pt>
                <c:pt idx="16">
                  <c:v>-5595.6291955052229</c:v>
                </c:pt>
              </c:numCache>
            </c:numRef>
          </c:val>
        </c:ser>
        <c:ser>
          <c:idx val="1"/>
          <c:order val="1"/>
          <c:tx>
            <c:strRef>
              <c:f>'RTAB_PopPyramidByEduc A'!$N$44:$N$45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A'!$N$46:$N$62</c:f>
              <c:numCache>
                <c:formatCode>General</c:formatCode>
                <c:ptCount val="17"/>
                <c:pt idx="0">
                  <c:v>0</c:v>
                </c:pt>
                <c:pt idx="1">
                  <c:v>-163816.21989083482</c:v>
                </c:pt>
                <c:pt idx="2">
                  <c:v>-150214.84981633979</c:v>
                </c:pt>
                <c:pt idx="3">
                  <c:v>-70458.92187479636</c:v>
                </c:pt>
                <c:pt idx="4">
                  <c:v>-65388.965267920998</c:v>
                </c:pt>
                <c:pt idx="5">
                  <c:v>-56719.635486246727</c:v>
                </c:pt>
                <c:pt idx="6">
                  <c:v>-47044.962452370433</c:v>
                </c:pt>
                <c:pt idx="7">
                  <c:v>-42657.777955840007</c:v>
                </c:pt>
                <c:pt idx="8">
                  <c:v>-46897.743729947724</c:v>
                </c:pt>
                <c:pt idx="9">
                  <c:v>-31594.178477538379</c:v>
                </c:pt>
                <c:pt idx="10">
                  <c:v>-24521.797040995567</c:v>
                </c:pt>
                <c:pt idx="11">
                  <c:v>-17143.836606988989</c:v>
                </c:pt>
                <c:pt idx="12">
                  <c:v>-12458.402571511308</c:v>
                </c:pt>
                <c:pt idx="13">
                  <c:v>-9643.2226548692433</c:v>
                </c:pt>
                <c:pt idx="14">
                  <c:v>-6024.2723620964389</c:v>
                </c:pt>
                <c:pt idx="15">
                  <c:v>-3714.4936610333471</c:v>
                </c:pt>
                <c:pt idx="16">
                  <c:v>-2010.6938467375296</c:v>
                </c:pt>
              </c:numCache>
            </c:numRef>
          </c:val>
        </c:ser>
        <c:ser>
          <c:idx val="2"/>
          <c:order val="2"/>
          <c:tx>
            <c:strRef>
              <c:f>'RTAB_PopPyramidByEduc A'!$O$44:$O$45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A'!$O$46:$O$62</c:f>
              <c:numCache>
                <c:formatCode>General</c:formatCode>
                <c:ptCount val="17"/>
                <c:pt idx="0">
                  <c:v>-271450.7750331522</c:v>
                </c:pt>
                <c:pt idx="1">
                  <c:v>-84121.780861731459</c:v>
                </c:pt>
                <c:pt idx="2">
                  <c:v>-16160.474802635554</c:v>
                </c:pt>
                <c:pt idx="3">
                  <c:v>-20450.925913970525</c:v>
                </c:pt>
                <c:pt idx="4">
                  <c:v>-23245.889317373858</c:v>
                </c:pt>
                <c:pt idx="5">
                  <c:v>-24755.187965865589</c:v>
                </c:pt>
                <c:pt idx="6">
                  <c:v>-26032.821588887324</c:v>
                </c:pt>
                <c:pt idx="7">
                  <c:v>-30467.91603986677</c:v>
                </c:pt>
                <c:pt idx="8">
                  <c:v>-40669.284904167405</c:v>
                </c:pt>
                <c:pt idx="9">
                  <c:v>-31134.847451505735</c:v>
                </c:pt>
                <c:pt idx="10">
                  <c:v>-25421.155063671718</c:v>
                </c:pt>
                <c:pt idx="11">
                  <c:v>-23168.096494095669</c:v>
                </c:pt>
                <c:pt idx="12">
                  <c:v>-20372.398899525648</c:v>
                </c:pt>
                <c:pt idx="13">
                  <c:v>-16865.721257725068</c:v>
                </c:pt>
                <c:pt idx="14">
                  <c:v>-11379.758569611731</c:v>
                </c:pt>
                <c:pt idx="15">
                  <c:v>-8549.0444695152273</c:v>
                </c:pt>
                <c:pt idx="16">
                  <c:v>-8630.4873477486326</c:v>
                </c:pt>
              </c:numCache>
            </c:numRef>
          </c:val>
        </c:ser>
        <c:ser>
          <c:idx val="3"/>
          <c:order val="3"/>
          <c:tx>
            <c:strRef>
              <c:f>'RTAB_PopPyramidByEduc A'!$P$44:$P$45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A'!$P$46:$P$62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85838.81203434788</c:v>
                </c:pt>
                <c:pt idx="3">
                  <c:v>165240.62303248906</c:v>
                </c:pt>
                <c:pt idx="4">
                  <c:v>149621.68806629843</c:v>
                </c:pt>
                <c:pt idx="5">
                  <c:v>123256.71847760121</c:v>
                </c:pt>
                <c:pt idx="6">
                  <c:v>97489.986883988953</c:v>
                </c:pt>
                <c:pt idx="7">
                  <c:v>83359.752122826627</c:v>
                </c:pt>
                <c:pt idx="8">
                  <c:v>84799.982947731725</c:v>
                </c:pt>
                <c:pt idx="9">
                  <c:v>59415.681014127069</c:v>
                </c:pt>
                <c:pt idx="10">
                  <c:v>43326.329666250458</c:v>
                </c:pt>
                <c:pt idx="11">
                  <c:v>32658.79245133678</c:v>
                </c:pt>
                <c:pt idx="12">
                  <c:v>22446.87359534968</c:v>
                </c:pt>
                <c:pt idx="13">
                  <c:v>16972.62431965394</c:v>
                </c:pt>
                <c:pt idx="14">
                  <c:v>9121.5091027008366</c:v>
                </c:pt>
                <c:pt idx="15">
                  <c:v>5677.2448336959906</c:v>
                </c:pt>
                <c:pt idx="16">
                  <c:v>3985.3332280229502</c:v>
                </c:pt>
              </c:numCache>
            </c:numRef>
          </c:val>
        </c:ser>
        <c:ser>
          <c:idx val="4"/>
          <c:order val="4"/>
          <c:tx>
            <c:strRef>
              <c:f>'RTAB_PopPyramidByEduc A'!$Q$44:$Q$45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A'!$Q$46:$Q$62</c:f>
              <c:numCache>
                <c:formatCode>0</c:formatCode>
                <c:ptCount val="17"/>
                <c:pt idx="0">
                  <c:v>0</c:v>
                </c:pt>
                <c:pt idx="1">
                  <c:v>164634.22825657504</c:v>
                </c:pt>
                <c:pt idx="2">
                  <c:v>148145.90633319033</c:v>
                </c:pt>
                <c:pt idx="3">
                  <c:v>63786.767904099419</c:v>
                </c:pt>
                <c:pt idx="4">
                  <c:v>64479.499106967414</c:v>
                </c:pt>
                <c:pt idx="5">
                  <c:v>58970.710046594868</c:v>
                </c:pt>
                <c:pt idx="6">
                  <c:v>53591.858483622833</c:v>
                </c:pt>
                <c:pt idx="7">
                  <c:v>51696.17369233504</c:v>
                </c:pt>
                <c:pt idx="8">
                  <c:v>59310.859546838452</c:v>
                </c:pt>
                <c:pt idx="9">
                  <c:v>42614.325581890756</c:v>
                </c:pt>
                <c:pt idx="10">
                  <c:v>33290.455055590923</c:v>
                </c:pt>
                <c:pt idx="11">
                  <c:v>23626.625345604429</c:v>
                </c:pt>
                <c:pt idx="12">
                  <c:v>17086.498378053657</c:v>
                </c:pt>
                <c:pt idx="13">
                  <c:v>13300.426418362009</c:v>
                </c:pt>
                <c:pt idx="14">
                  <c:v>7856.350450251326</c:v>
                </c:pt>
                <c:pt idx="15">
                  <c:v>4912.8911240537182</c:v>
                </c:pt>
                <c:pt idx="16">
                  <c:v>2723.5653919857627</c:v>
                </c:pt>
              </c:numCache>
            </c:numRef>
          </c:val>
        </c:ser>
        <c:ser>
          <c:idx val="5"/>
          <c:order val="5"/>
          <c:tx>
            <c:strRef>
              <c:f>'RTAB_PopPyramidByEduc A'!$R$44:$R$45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A'!$R$46:$R$62</c:f>
              <c:numCache>
                <c:formatCode>0</c:formatCode>
                <c:ptCount val="17"/>
                <c:pt idx="0">
                  <c:v>259942.36937904125</c:v>
                </c:pt>
                <c:pt idx="1">
                  <c:v>74185.859017416165</c:v>
                </c:pt>
                <c:pt idx="2">
                  <c:v>3413.9021576848727</c:v>
                </c:pt>
                <c:pt idx="3">
                  <c:v>5581.5498412365378</c:v>
                </c:pt>
                <c:pt idx="4">
                  <c:v>7113.1713657821747</c:v>
                </c:pt>
                <c:pt idx="5">
                  <c:v>9144.841925320181</c:v>
                </c:pt>
                <c:pt idx="6">
                  <c:v>11319.745334648887</c:v>
                </c:pt>
                <c:pt idx="7">
                  <c:v>16717.842948809408</c:v>
                </c:pt>
                <c:pt idx="8">
                  <c:v>25924.145396583943</c:v>
                </c:pt>
                <c:pt idx="9">
                  <c:v>25527.349076483217</c:v>
                </c:pt>
                <c:pt idx="10">
                  <c:v>24954.492387367507</c:v>
                </c:pt>
                <c:pt idx="11">
                  <c:v>26731.622562860914</c:v>
                </c:pt>
                <c:pt idx="12">
                  <c:v>26290.649922684959</c:v>
                </c:pt>
                <c:pt idx="13">
                  <c:v>24501.187052505906</c:v>
                </c:pt>
                <c:pt idx="14">
                  <c:v>18258.246076250907</c:v>
                </c:pt>
                <c:pt idx="15">
                  <c:v>15033.000694697341</c:v>
                </c:pt>
                <c:pt idx="16">
                  <c:v>18983.818338108063</c:v>
                </c:pt>
              </c:numCache>
            </c:numRef>
          </c:val>
        </c:ser>
        <c:gapWidth val="10"/>
        <c:overlap val="100"/>
        <c:axId val="115678592"/>
        <c:axId val="115684480"/>
      </c:barChart>
      <c:catAx>
        <c:axId val="115678592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684480"/>
        <c:crosses val="autoZero"/>
        <c:auto val="1"/>
        <c:lblAlgn val="ctr"/>
        <c:lblOffset val="100"/>
      </c:catAx>
      <c:valAx>
        <c:axId val="11568448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67859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A'!$W$44:$W$45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A'!$W$46:$W$62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-39020.039885105158</c:v>
                </c:pt>
                <c:pt idx="3">
                  <c:v>-68959.015056014847</c:v>
                </c:pt>
                <c:pt idx="4">
                  <c:v>-57184.726726681693</c:v>
                </c:pt>
                <c:pt idx="5">
                  <c:v>-47186.975459685811</c:v>
                </c:pt>
                <c:pt idx="6">
                  <c:v>-37812.83572055048</c:v>
                </c:pt>
                <c:pt idx="7">
                  <c:v>-32469.597084774636</c:v>
                </c:pt>
                <c:pt idx="8">
                  <c:v>-33410.511065262966</c:v>
                </c:pt>
                <c:pt idx="9">
                  <c:v>-23963.845354100049</c:v>
                </c:pt>
                <c:pt idx="10">
                  <c:v>-17431.716373480107</c:v>
                </c:pt>
                <c:pt idx="11">
                  <c:v>-13423.702415679532</c:v>
                </c:pt>
                <c:pt idx="12">
                  <c:v>-9301.3193359315628</c:v>
                </c:pt>
                <c:pt idx="13">
                  <c:v>-6666.3166550718415</c:v>
                </c:pt>
                <c:pt idx="14">
                  <c:v>-4094.944058471795</c:v>
                </c:pt>
                <c:pt idx="15">
                  <c:v>-2737.1648093941017</c:v>
                </c:pt>
                <c:pt idx="16">
                  <c:v>-2061.9261819805561</c:v>
                </c:pt>
              </c:numCache>
            </c:numRef>
          </c:val>
        </c:ser>
        <c:ser>
          <c:idx val="1"/>
          <c:order val="1"/>
          <c:tx>
            <c:strRef>
              <c:f>'RTAB_PopPyramidByEduc A'!$X$44:$X$45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A'!$X$46:$X$62</c:f>
              <c:numCache>
                <c:formatCode>General</c:formatCode>
                <c:ptCount val="17"/>
                <c:pt idx="0">
                  <c:v>0</c:v>
                </c:pt>
                <c:pt idx="1">
                  <c:v>-97553.149553703872</c:v>
                </c:pt>
                <c:pt idx="2">
                  <c:v>-87366.922419389972</c:v>
                </c:pt>
                <c:pt idx="3">
                  <c:v>-40766.301048860652</c:v>
                </c:pt>
                <c:pt idx="4">
                  <c:v>-36041.927936675405</c:v>
                </c:pt>
                <c:pt idx="5">
                  <c:v>-30895.042817923601</c:v>
                </c:pt>
                <c:pt idx="6">
                  <c:v>-25274.957461257411</c:v>
                </c:pt>
                <c:pt idx="7">
                  <c:v>-24074.265214144849</c:v>
                </c:pt>
                <c:pt idx="8">
                  <c:v>-26329.725538611587</c:v>
                </c:pt>
                <c:pt idx="9">
                  <c:v>-18495.822036531321</c:v>
                </c:pt>
                <c:pt idx="10">
                  <c:v>-15201.115964415258</c:v>
                </c:pt>
                <c:pt idx="11">
                  <c:v>-10862.946802004193</c:v>
                </c:pt>
                <c:pt idx="12">
                  <c:v>-7731.5417829448852</c:v>
                </c:pt>
                <c:pt idx="13">
                  <c:v>-5734.4910141683795</c:v>
                </c:pt>
                <c:pt idx="14">
                  <c:v>-2925.9849235582888</c:v>
                </c:pt>
                <c:pt idx="15">
                  <c:v>-1857.3722823805415</c:v>
                </c:pt>
                <c:pt idx="16">
                  <c:v>-981.82917089827436</c:v>
                </c:pt>
              </c:numCache>
            </c:numRef>
          </c:val>
        </c:ser>
        <c:ser>
          <c:idx val="2"/>
          <c:order val="2"/>
          <c:tx>
            <c:strRef>
              <c:f>'RTAB_PopPyramidByEduc A'!$Y$44:$Y$45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A'!$Y$46:$Y$62</c:f>
              <c:numCache>
                <c:formatCode>General</c:formatCode>
                <c:ptCount val="17"/>
                <c:pt idx="0">
                  <c:v>-163084.15145104198</c:v>
                </c:pt>
                <c:pt idx="1">
                  <c:v>-65237.896506533783</c:v>
                </c:pt>
                <c:pt idx="2">
                  <c:v>-25984.026095918252</c:v>
                </c:pt>
                <c:pt idx="3">
                  <c:v>-30227.302197406065</c:v>
                </c:pt>
                <c:pt idx="4">
                  <c:v>-32636.977907179637</c:v>
                </c:pt>
                <c:pt idx="5">
                  <c:v>-32547.380461710403</c:v>
                </c:pt>
                <c:pt idx="6">
                  <c:v>-33342.264472830735</c:v>
                </c:pt>
                <c:pt idx="7">
                  <c:v>-38614.457351932375</c:v>
                </c:pt>
                <c:pt idx="8">
                  <c:v>-54691.635298217974</c:v>
                </c:pt>
                <c:pt idx="9">
                  <c:v>-43047.044487762774</c:v>
                </c:pt>
                <c:pt idx="10">
                  <c:v>-37128.530739155096</c:v>
                </c:pt>
                <c:pt idx="11">
                  <c:v>-33750.232949955993</c:v>
                </c:pt>
                <c:pt idx="12">
                  <c:v>-27582.937662326705</c:v>
                </c:pt>
                <c:pt idx="13">
                  <c:v>-22544.742399559716</c:v>
                </c:pt>
                <c:pt idx="14">
                  <c:v>-13951.256046300809</c:v>
                </c:pt>
                <c:pt idx="15">
                  <c:v>-10887.394721113807</c:v>
                </c:pt>
                <c:pt idx="16">
                  <c:v>-9897.0815709869566</c:v>
                </c:pt>
              </c:numCache>
            </c:numRef>
          </c:val>
        </c:ser>
        <c:ser>
          <c:idx val="3"/>
          <c:order val="3"/>
          <c:tx>
            <c:strRef>
              <c:f>'RTAB_PopPyramidByEduc A'!$Z$44:$Z$45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A'!$Z$46:$Z$62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43037.781751083108</c:v>
                </c:pt>
                <c:pt idx="3">
                  <c:v>74908.91401105604</c:v>
                </c:pt>
                <c:pt idx="4">
                  <c:v>59937.425198934725</c:v>
                </c:pt>
                <c:pt idx="5">
                  <c:v>44863.584438686303</c:v>
                </c:pt>
                <c:pt idx="6">
                  <c:v>33093.148416179654</c:v>
                </c:pt>
                <c:pt idx="7">
                  <c:v>26034.465261624966</c:v>
                </c:pt>
                <c:pt idx="8">
                  <c:v>24259.779730248276</c:v>
                </c:pt>
                <c:pt idx="9">
                  <c:v>15690.933613983281</c:v>
                </c:pt>
                <c:pt idx="10">
                  <c:v>11231.061021264906</c:v>
                </c:pt>
                <c:pt idx="11">
                  <c:v>9050.6875392610727</c:v>
                </c:pt>
                <c:pt idx="12">
                  <c:v>6059.8585889343958</c:v>
                </c:pt>
                <c:pt idx="13">
                  <c:v>4776.4565622918008</c:v>
                </c:pt>
                <c:pt idx="14">
                  <c:v>2740.9984405660316</c:v>
                </c:pt>
                <c:pt idx="15">
                  <c:v>1860.0877279077608</c:v>
                </c:pt>
                <c:pt idx="16">
                  <c:v>1367.9006494686264</c:v>
                </c:pt>
              </c:numCache>
            </c:numRef>
          </c:val>
        </c:ser>
        <c:ser>
          <c:idx val="4"/>
          <c:order val="4"/>
          <c:tx>
            <c:strRef>
              <c:f>'RTAB_PopPyramidByEduc A'!$AA$44:$AA$45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A'!$AA$46:$AA$62</c:f>
              <c:numCache>
                <c:formatCode>0</c:formatCode>
                <c:ptCount val="17"/>
                <c:pt idx="0">
                  <c:v>0</c:v>
                </c:pt>
                <c:pt idx="1">
                  <c:v>107967.5317062617</c:v>
                </c:pt>
                <c:pt idx="2">
                  <c:v>102746.2455047078</c:v>
                </c:pt>
                <c:pt idx="3">
                  <c:v>53335.132880095422</c:v>
                </c:pt>
                <c:pt idx="4">
                  <c:v>49359.521165547849</c:v>
                </c:pt>
                <c:pt idx="5">
                  <c:v>41644.203398235251</c:v>
                </c:pt>
                <c:pt idx="6">
                  <c:v>34219.541219428225</c:v>
                </c:pt>
                <c:pt idx="7">
                  <c:v>30697.893131539935</c:v>
                </c:pt>
                <c:pt idx="8">
                  <c:v>33408.085064865794</c:v>
                </c:pt>
                <c:pt idx="9">
                  <c:v>22560.357135138187</c:v>
                </c:pt>
                <c:pt idx="10">
                  <c:v>17542.987882220186</c:v>
                </c:pt>
                <c:pt idx="11">
                  <c:v>13554.46999312248</c:v>
                </c:pt>
                <c:pt idx="12">
                  <c:v>9101.522115130645</c:v>
                </c:pt>
                <c:pt idx="13">
                  <c:v>6943.667917455663</c:v>
                </c:pt>
                <c:pt idx="14">
                  <c:v>4102.8110437513897</c:v>
                </c:pt>
                <c:pt idx="15">
                  <c:v>2483.843157107824</c:v>
                </c:pt>
                <c:pt idx="16">
                  <c:v>1579.7228117846107</c:v>
                </c:pt>
              </c:numCache>
            </c:numRef>
          </c:val>
        </c:ser>
        <c:ser>
          <c:idx val="5"/>
          <c:order val="5"/>
          <c:tx>
            <c:strRef>
              <c:f>'RTAB_PopPyramidByEduc A'!$AB$44:$AB$45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A'!$AB$46:$AB$62</c:f>
              <c:numCache>
                <c:formatCode>0</c:formatCode>
                <c:ptCount val="17"/>
                <c:pt idx="0">
                  <c:v>158443.74467785188</c:v>
                </c:pt>
                <c:pt idx="1">
                  <c:v>52942.9898753292</c:v>
                </c:pt>
                <c:pt idx="2">
                  <c:v>8980.3392987036077</c:v>
                </c:pt>
                <c:pt idx="3">
                  <c:v>12923.920429803746</c:v>
                </c:pt>
                <c:pt idx="4">
                  <c:v>16500.088057537007</c:v>
                </c:pt>
                <c:pt idx="5">
                  <c:v>19805.133988476678</c:v>
                </c:pt>
                <c:pt idx="6">
                  <c:v>23508.591923530061</c:v>
                </c:pt>
                <c:pt idx="7">
                  <c:v>30480.953233736123</c:v>
                </c:pt>
                <c:pt idx="8">
                  <c:v>47431.791416873741</c:v>
                </c:pt>
                <c:pt idx="9">
                  <c:v>42448.631802821925</c:v>
                </c:pt>
                <c:pt idx="10">
                  <c:v>41661.608694587609</c:v>
                </c:pt>
                <c:pt idx="11">
                  <c:v>44050.813158099263</c:v>
                </c:pt>
                <c:pt idx="12">
                  <c:v>38059.299317903969</c:v>
                </c:pt>
                <c:pt idx="13">
                  <c:v>34331.284567914379</c:v>
                </c:pt>
                <c:pt idx="14">
                  <c:v>23878.904281796196</c:v>
                </c:pt>
                <c:pt idx="15">
                  <c:v>19457.703062893965</c:v>
                </c:pt>
                <c:pt idx="16">
                  <c:v>21988.586683173748</c:v>
                </c:pt>
              </c:numCache>
            </c:numRef>
          </c:val>
        </c:ser>
        <c:gapWidth val="10"/>
        <c:overlap val="100"/>
        <c:axId val="115727744"/>
        <c:axId val="115541120"/>
      </c:barChart>
      <c:catAx>
        <c:axId val="11572774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541120"/>
        <c:crosses val="autoZero"/>
        <c:auto val="1"/>
        <c:lblAlgn val="ctr"/>
        <c:lblOffset val="100"/>
      </c:catAx>
      <c:valAx>
        <c:axId val="11554112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7277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A'!$AG$44:$AG$45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A'!$AG$46:$AG$62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-119308.74165284331</c:v>
                </c:pt>
                <c:pt idx="3">
                  <c:v>-224633.53034409898</c:v>
                </c:pt>
                <c:pt idx="4">
                  <c:v>-193783.65508394694</c:v>
                </c:pt>
                <c:pt idx="5">
                  <c:v>-158994.95596136979</c:v>
                </c:pt>
                <c:pt idx="6">
                  <c:v>-124654.44129689928</c:v>
                </c:pt>
                <c:pt idx="7">
                  <c:v>-106350.08449818108</c:v>
                </c:pt>
                <c:pt idx="8">
                  <c:v>-110027.83816726848</c:v>
                </c:pt>
                <c:pt idx="9">
                  <c:v>-76898.939332772192</c:v>
                </c:pt>
                <c:pt idx="10">
                  <c:v>-55582.648562022696</c:v>
                </c:pt>
                <c:pt idx="11">
                  <c:v>-43514.66974913617</c:v>
                </c:pt>
                <c:pt idx="12">
                  <c:v>-30437.464222861086</c:v>
                </c:pt>
                <c:pt idx="13">
                  <c:v>-22580.050854217327</c:v>
                </c:pt>
                <c:pt idx="14">
                  <c:v>-14912.274160768069</c:v>
                </c:pt>
                <c:pt idx="15">
                  <c:v>-9659.3564614342431</c:v>
                </c:pt>
                <c:pt idx="16">
                  <c:v>-7657.555377485779</c:v>
                </c:pt>
              </c:numCache>
            </c:numRef>
          </c:val>
        </c:ser>
        <c:ser>
          <c:idx val="1"/>
          <c:order val="1"/>
          <c:tx>
            <c:strRef>
              <c:f>'RTAB_PopPyramidByEduc A'!$AH$44:$AH$45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A'!$AH$46:$AH$62</c:f>
              <c:numCache>
                <c:formatCode>General</c:formatCode>
                <c:ptCount val="17"/>
                <c:pt idx="0">
                  <c:v>0</c:v>
                </c:pt>
                <c:pt idx="1">
                  <c:v>-261369.36944453869</c:v>
                </c:pt>
                <c:pt idx="2">
                  <c:v>-237581.77223572976</c:v>
                </c:pt>
                <c:pt idx="3">
                  <c:v>-111225.22292365701</c:v>
                </c:pt>
                <c:pt idx="4">
                  <c:v>-101430.8932045964</c:v>
                </c:pt>
                <c:pt idx="5">
                  <c:v>-87614.678304170331</c:v>
                </c:pt>
                <c:pt idx="6">
                  <c:v>-72319.919913627848</c:v>
                </c:pt>
                <c:pt idx="7">
                  <c:v>-66732.043169984856</c:v>
                </c:pt>
                <c:pt idx="8">
                  <c:v>-73227.469268559304</c:v>
                </c:pt>
                <c:pt idx="9">
                  <c:v>-50090.000514069703</c:v>
                </c:pt>
                <c:pt idx="10">
                  <c:v>-39722.913005410825</c:v>
                </c:pt>
                <c:pt idx="11">
                  <c:v>-28006.783408993182</c:v>
                </c:pt>
                <c:pt idx="12">
                  <c:v>-20189.944354456195</c:v>
                </c:pt>
                <c:pt idx="13">
                  <c:v>-15377.713669037623</c:v>
                </c:pt>
                <c:pt idx="14">
                  <c:v>-8950.2572856547267</c:v>
                </c:pt>
                <c:pt idx="15">
                  <c:v>-5571.8659434138881</c:v>
                </c:pt>
                <c:pt idx="16">
                  <c:v>-2992.5230176358041</c:v>
                </c:pt>
              </c:numCache>
            </c:numRef>
          </c:val>
        </c:ser>
        <c:ser>
          <c:idx val="2"/>
          <c:order val="2"/>
          <c:tx>
            <c:strRef>
              <c:f>'RTAB_PopPyramidByEduc A'!$AI$44:$AI$45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A'!$AI$46:$AI$62</c:f>
              <c:numCache>
                <c:formatCode>General</c:formatCode>
                <c:ptCount val="17"/>
                <c:pt idx="0">
                  <c:v>-434534.92648419418</c:v>
                </c:pt>
                <c:pt idx="1">
                  <c:v>-149359.67736826523</c:v>
                </c:pt>
                <c:pt idx="2">
                  <c:v>-42144.500898553808</c:v>
                </c:pt>
                <c:pt idx="3">
                  <c:v>-50678.228111376593</c:v>
                </c:pt>
                <c:pt idx="4">
                  <c:v>-55882.867224553498</c:v>
                </c:pt>
                <c:pt idx="5">
                  <c:v>-57302.568427575992</c:v>
                </c:pt>
                <c:pt idx="6">
                  <c:v>-59375.086061718059</c:v>
                </c:pt>
                <c:pt idx="7">
                  <c:v>-69082.373391799149</c:v>
                </c:pt>
                <c:pt idx="8">
                  <c:v>-95360.920202385372</c:v>
                </c:pt>
                <c:pt idx="9">
                  <c:v>-74181.891939268506</c:v>
                </c:pt>
                <c:pt idx="10">
                  <c:v>-62549.685802826818</c:v>
                </c:pt>
                <c:pt idx="11">
                  <c:v>-56918.329444051662</c:v>
                </c:pt>
                <c:pt idx="12">
                  <c:v>-47955.336561852353</c:v>
                </c:pt>
                <c:pt idx="13">
                  <c:v>-39410.463657284781</c:v>
                </c:pt>
                <c:pt idx="14">
                  <c:v>-25331.01461591254</c:v>
                </c:pt>
                <c:pt idx="15">
                  <c:v>-19436.439190629033</c:v>
                </c:pt>
                <c:pt idx="16">
                  <c:v>-18527.568918735589</c:v>
                </c:pt>
              </c:numCache>
            </c:numRef>
          </c:val>
        </c:ser>
        <c:ser>
          <c:idx val="3"/>
          <c:order val="3"/>
          <c:tx>
            <c:strRef>
              <c:f>'RTAB_PopPyramidByEduc A'!$AJ$44:$AJ$45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A'!$AJ$46:$AJ$62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128876.59378543099</c:v>
                </c:pt>
                <c:pt idx="3">
                  <c:v>240149.5370435451</c:v>
                </c:pt>
                <c:pt idx="4">
                  <c:v>209559.11326523317</c:v>
                </c:pt>
                <c:pt idx="5">
                  <c:v>168120.3029162875</c:v>
                </c:pt>
                <c:pt idx="6">
                  <c:v>130583.13530016861</c:v>
                </c:pt>
                <c:pt idx="7">
                  <c:v>109394.21738445159</c:v>
                </c:pt>
                <c:pt idx="8">
                  <c:v>109059.76267798</c:v>
                </c:pt>
                <c:pt idx="9">
                  <c:v>75106.614628110343</c:v>
                </c:pt>
                <c:pt idx="10">
                  <c:v>54557.390687515363</c:v>
                </c:pt>
                <c:pt idx="11">
                  <c:v>41709.479990597851</c:v>
                </c:pt>
                <c:pt idx="12">
                  <c:v>28506.732184284076</c:v>
                </c:pt>
                <c:pt idx="13">
                  <c:v>21749.080881945742</c:v>
                </c:pt>
                <c:pt idx="14">
                  <c:v>11862.507543266867</c:v>
                </c:pt>
                <c:pt idx="15">
                  <c:v>7537.3325616037509</c:v>
                </c:pt>
                <c:pt idx="16">
                  <c:v>5353.233877491577</c:v>
                </c:pt>
              </c:numCache>
            </c:numRef>
          </c:val>
        </c:ser>
        <c:ser>
          <c:idx val="4"/>
          <c:order val="4"/>
          <c:tx>
            <c:strRef>
              <c:f>'RTAB_PopPyramidByEduc A'!$AK$44:$AK$45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A'!$AK$46:$AK$62</c:f>
              <c:numCache>
                <c:formatCode>0</c:formatCode>
                <c:ptCount val="17"/>
                <c:pt idx="0">
                  <c:v>0</c:v>
                </c:pt>
                <c:pt idx="1">
                  <c:v>272601.75996283675</c:v>
                </c:pt>
                <c:pt idx="2">
                  <c:v>250892.15183789813</c:v>
                </c:pt>
                <c:pt idx="3">
                  <c:v>117121.90078419485</c:v>
                </c:pt>
                <c:pt idx="4">
                  <c:v>113839.02027251526</c:v>
                </c:pt>
                <c:pt idx="5">
                  <c:v>100614.91344483012</c:v>
                </c:pt>
                <c:pt idx="6">
                  <c:v>87811.399703051051</c:v>
                </c:pt>
                <c:pt idx="7">
                  <c:v>82394.066823874979</c:v>
                </c:pt>
                <c:pt idx="8">
                  <c:v>92718.944611704239</c:v>
                </c:pt>
                <c:pt idx="9">
                  <c:v>65174.682717028947</c:v>
                </c:pt>
                <c:pt idx="10">
                  <c:v>50833.442937811109</c:v>
                </c:pt>
                <c:pt idx="11">
                  <c:v>37181.095338726911</c:v>
                </c:pt>
                <c:pt idx="12">
                  <c:v>26188.020493184304</c:v>
                </c:pt>
                <c:pt idx="13">
                  <c:v>20244.094335817674</c:v>
                </c:pt>
                <c:pt idx="14">
                  <c:v>11959.161494002716</c:v>
                </c:pt>
                <c:pt idx="15">
                  <c:v>7396.7342811615417</c:v>
                </c:pt>
                <c:pt idx="16">
                  <c:v>4303.288203770373</c:v>
                </c:pt>
              </c:numCache>
            </c:numRef>
          </c:val>
        </c:ser>
        <c:ser>
          <c:idx val="5"/>
          <c:order val="5"/>
          <c:tx>
            <c:strRef>
              <c:f>'RTAB_PopPyramidByEduc A'!$AL$44:$AL$45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A'!$AL$46:$AL$62</c:f>
              <c:numCache>
                <c:formatCode>0</c:formatCode>
                <c:ptCount val="17"/>
                <c:pt idx="0">
                  <c:v>418386.11405689316</c:v>
                </c:pt>
                <c:pt idx="1">
                  <c:v>127128.84889274536</c:v>
                </c:pt>
                <c:pt idx="2">
                  <c:v>12394.241456388481</c:v>
                </c:pt>
                <c:pt idx="3">
                  <c:v>18505.470271040285</c:v>
                </c:pt>
                <c:pt idx="4">
                  <c:v>23613.259423319181</c:v>
                </c:pt>
                <c:pt idx="5">
                  <c:v>28949.975913796858</c:v>
                </c:pt>
                <c:pt idx="6">
                  <c:v>34828.337258178944</c:v>
                </c:pt>
                <c:pt idx="7">
                  <c:v>47198.796182545528</c:v>
                </c:pt>
                <c:pt idx="8">
                  <c:v>73355.93681345768</c:v>
                </c:pt>
                <c:pt idx="9">
                  <c:v>67975.980879305134</c:v>
                </c:pt>
                <c:pt idx="10">
                  <c:v>66616.101081955116</c:v>
                </c:pt>
                <c:pt idx="11">
                  <c:v>70782.435720960173</c:v>
                </c:pt>
                <c:pt idx="12">
                  <c:v>64349.949240588932</c:v>
                </c:pt>
                <c:pt idx="13">
                  <c:v>58832.471620420285</c:v>
                </c:pt>
                <c:pt idx="14">
                  <c:v>42137.150358047104</c:v>
                </c:pt>
                <c:pt idx="15">
                  <c:v>34490.703757591305</c:v>
                </c:pt>
                <c:pt idx="16">
                  <c:v>40972.405021281811</c:v>
                </c:pt>
              </c:numCache>
            </c:numRef>
          </c:val>
        </c:ser>
        <c:gapWidth val="10"/>
        <c:overlap val="100"/>
        <c:axId val="115601408"/>
        <c:axId val="115602944"/>
      </c:barChart>
      <c:catAx>
        <c:axId val="115601408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602944"/>
        <c:crosses val="autoZero"/>
        <c:auto val="1"/>
        <c:lblAlgn val="ctr"/>
        <c:lblOffset val="100"/>
      </c:catAx>
      <c:valAx>
        <c:axId val="115602944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60140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B'!$M$4:$M$5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B'!$M$6:$M$22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-20681.760737970129</c:v>
                </c:pt>
                <c:pt idx="3">
                  <c:v>-38500.618541732249</c:v>
                </c:pt>
                <c:pt idx="4">
                  <c:v>-33189.015281818305</c:v>
                </c:pt>
                <c:pt idx="5">
                  <c:v>-24647.153364270351</c:v>
                </c:pt>
                <c:pt idx="6">
                  <c:v>-21666.846695141616</c:v>
                </c:pt>
                <c:pt idx="7">
                  <c:v>-15991.977711906216</c:v>
                </c:pt>
                <c:pt idx="8">
                  <c:v>-13747.796262972337</c:v>
                </c:pt>
                <c:pt idx="9">
                  <c:v>-11604.681524354064</c:v>
                </c:pt>
                <c:pt idx="10">
                  <c:v>-8851.090050700901</c:v>
                </c:pt>
                <c:pt idx="11">
                  <c:v>-5416.6938770206225</c:v>
                </c:pt>
                <c:pt idx="12">
                  <c:v>-4039.1193576894175</c:v>
                </c:pt>
                <c:pt idx="13">
                  <c:v>-2047.3687972371861</c:v>
                </c:pt>
                <c:pt idx="14">
                  <c:v>-1184.6108614407683</c:v>
                </c:pt>
                <c:pt idx="15">
                  <c:v>-411.54757061932037</c:v>
                </c:pt>
                <c:pt idx="16">
                  <c:v>-217.13372328036996</c:v>
                </c:pt>
              </c:numCache>
            </c:numRef>
          </c:val>
        </c:ser>
        <c:ser>
          <c:idx val="1"/>
          <c:order val="1"/>
          <c:tx>
            <c:strRef>
              <c:f>'RTAB_PopPyramidByEduc B'!$N$4:$N$5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B'!$N$6:$N$22</c:f>
              <c:numCache>
                <c:formatCode>General</c:formatCode>
                <c:ptCount val="17"/>
                <c:pt idx="0">
                  <c:v>0</c:v>
                </c:pt>
                <c:pt idx="1">
                  <c:v>-54404.513219805223</c:v>
                </c:pt>
                <c:pt idx="2">
                  <c:v>-52664.831853161748</c:v>
                </c:pt>
                <c:pt idx="3">
                  <c:v>-21278.976496102416</c:v>
                </c:pt>
                <c:pt idx="4">
                  <c:v>-16588.229923384868</c:v>
                </c:pt>
                <c:pt idx="5">
                  <c:v>-13280.383960823268</c:v>
                </c:pt>
                <c:pt idx="6">
                  <c:v>-11561.181485471247</c:v>
                </c:pt>
                <c:pt idx="7">
                  <c:v>-8328.2567209820591</c:v>
                </c:pt>
                <c:pt idx="8">
                  <c:v>-7322.8504180563032</c:v>
                </c:pt>
                <c:pt idx="9">
                  <c:v>-4433.3195376962321</c:v>
                </c:pt>
                <c:pt idx="10">
                  <c:v>-2723.5729733948015</c:v>
                </c:pt>
                <c:pt idx="11">
                  <c:v>-1856.29827397196</c:v>
                </c:pt>
                <c:pt idx="12">
                  <c:v>-1647.4650824677656</c:v>
                </c:pt>
                <c:pt idx="13">
                  <c:v>-740.20481821907697</c:v>
                </c:pt>
                <c:pt idx="14">
                  <c:v>-514.77870503646398</c:v>
                </c:pt>
                <c:pt idx="15">
                  <c:v>-150.89437139670468</c:v>
                </c:pt>
                <c:pt idx="16">
                  <c:v>-137.90380518165722</c:v>
                </c:pt>
              </c:numCache>
            </c:numRef>
          </c:val>
        </c:ser>
        <c:ser>
          <c:idx val="2"/>
          <c:order val="2"/>
          <c:tx>
            <c:strRef>
              <c:f>'RTAB_PopPyramidByEduc B'!$O$4:$O$5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B'!$O$6:$O$22</c:f>
              <c:numCache>
                <c:formatCode>General</c:formatCode>
                <c:ptCount val="17"/>
                <c:pt idx="0">
                  <c:v>-87440.432680671394</c:v>
                </c:pt>
                <c:pt idx="1">
                  <c:v>-39880.14249523724</c:v>
                </c:pt>
                <c:pt idx="2">
                  <c:v>-18555.540602084344</c:v>
                </c:pt>
                <c:pt idx="3">
                  <c:v>-16596.684959854061</c:v>
                </c:pt>
                <c:pt idx="4">
                  <c:v>-14909.305308454032</c:v>
                </c:pt>
                <c:pt idx="5">
                  <c:v>-15004.600327159551</c:v>
                </c:pt>
                <c:pt idx="6">
                  <c:v>-14247.480416009594</c:v>
                </c:pt>
                <c:pt idx="7">
                  <c:v>-12477.237398838648</c:v>
                </c:pt>
                <c:pt idx="8">
                  <c:v>-11912.961667803131</c:v>
                </c:pt>
                <c:pt idx="9">
                  <c:v>-10301.503256933944</c:v>
                </c:pt>
                <c:pt idx="10">
                  <c:v>-9990.1602021382405</c:v>
                </c:pt>
                <c:pt idx="11">
                  <c:v>-9209.5077129586389</c:v>
                </c:pt>
                <c:pt idx="12">
                  <c:v>-8061.5774454814436</c:v>
                </c:pt>
                <c:pt idx="13">
                  <c:v>-5724.1785627659201</c:v>
                </c:pt>
                <c:pt idx="14">
                  <c:v>-4137.2906865089481</c:v>
                </c:pt>
                <c:pt idx="15">
                  <c:v>-2232.8237364051602</c:v>
                </c:pt>
                <c:pt idx="16">
                  <c:v>-1908.820323859791</c:v>
                </c:pt>
              </c:numCache>
            </c:numRef>
          </c:val>
        </c:ser>
        <c:ser>
          <c:idx val="3"/>
          <c:order val="3"/>
          <c:tx>
            <c:strRef>
              <c:f>'RTAB_PopPyramidByEduc B'!$P$4:$P$5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B'!$P$6:$P$22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18401.48558480871</c:v>
                </c:pt>
                <c:pt idx="3">
                  <c:v>34278.258432223076</c:v>
                </c:pt>
                <c:pt idx="4">
                  <c:v>31212.828147000029</c:v>
                </c:pt>
                <c:pt idx="5">
                  <c:v>21941.671212296249</c:v>
                </c:pt>
                <c:pt idx="6">
                  <c:v>19226.855031091167</c:v>
                </c:pt>
                <c:pt idx="7">
                  <c:v>12864.328094187818</c:v>
                </c:pt>
                <c:pt idx="8">
                  <c:v>9620.2174990881085</c:v>
                </c:pt>
                <c:pt idx="9">
                  <c:v>7338.4120185270422</c:v>
                </c:pt>
                <c:pt idx="10">
                  <c:v>3849.8219126640447</c:v>
                </c:pt>
                <c:pt idx="11">
                  <c:v>1692.4846386229403</c:v>
                </c:pt>
                <c:pt idx="12">
                  <c:v>1218.8152183177249</c:v>
                </c:pt>
                <c:pt idx="13">
                  <c:v>515.49101822271541</c:v>
                </c:pt>
                <c:pt idx="14">
                  <c:v>164.24857497792209</c:v>
                </c:pt>
                <c:pt idx="15">
                  <c:v>85.488882817833712</c:v>
                </c:pt>
                <c:pt idx="16">
                  <c:v>123.92917964444504</c:v>
                </c:pt>
              </c:numCache>
            </c:numRef>
          </c:val>
        </c:ser>
        <c:ser>
          <c:idx val="4"/>
          <c:order val="4"/>
          <c:tx>
            <c:strRef>
              <c:f>'RTAB_PopPyramidByEduc B'!$Q$4:$Q$5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B'!$Q$6:$Q$22</c:f>
              <c:numCache>
                <c:formatCode>0</c:formatCode>
                <c:ptCount val="17"/>
                <c:pt idx="0">
                  <c:v>0</c:v>
                </c:pt>
                <c:pt idx="1">
                  <c:v>50125.796358669329</c:v>
                </c:pt>
                <c:pt idx="2">
                  <c:v>48822.428593227341</c:v>
                </c:pt>
                <c:pt idx="3">
                  <c:v>22253.8110082401</c:v>
                </c:pt>
                <c:pt idx="4">
                  <c:v>18325.43792844945</c:v>
                </c:pt>
                <c:pt idx="5">
                  <c:v>13697.252902743137</c:v>
                </c:pt>
                <c:pt idx="6">
                  <c:v>12400.02983725979</c:v>
                </c:pt>
                <c:pt idx="7">
                  <c:v>9521.7462081154445</c:v>
                </c:pt>
                <c:pt idx="8">
                  <c:v>7631.4450096358796</c:v>
                </c:pt>
                <c:pt idx="9">
                  <c:v>4762.2415464368896</c:v>
                </c:pt>
                <c:pt idx="10">
                  <c:v>2616.1017076836119</c:v>
                </c:pt>
                <c:pt idx="11">
                  <c:v>1292.4586441001729</c:v>
                </c:pt>
                <c:pt idx="12">
                  <c:v>931.86760326068656</c:v>
                </c:pt>
                <c:pt idx="13">
                  <c:v>420.36166974592834</c:v>
                </c:pt>
                <c:pt idx="14">
                  <c:v>264.4498958093738</c:v>
                </c:pt>
                <c:pt idx="15">
                  <c:v>65.503833761392372</c:v>
                </c:pt>
                <c:pt idx="16">
                  <c:v>117.91221443222858</c:v>
                </c:pt>
              </c:numCache>
            </c:numRef>
          </c:val>
        </c:ser>
        <c:ser>
          <c:idx val="5"/>
          <c:order val="5"/>
          <c:tx>
            <c:strRef>
              <c:f>'RTAB_PopPyramidByEduc B'!$R$4:$R$5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B'!$R$6:$R$22</c:f>
              <c:numCache>
                <c:formatCode>0</c:formatCode>
                <c:ptCount val="17"/>
                <c:pt idx="0">
                  <c:v>81557.486966782046</c:v>
                </c:pt>
                <c:pt idx="1">
                  <c:v>30906.578006841402</c:v>
                </c:pt>
                <c:pt idx="2">
                  <c:v>11846.351382288016</c:v>
                </c:pt>
                <c:pt idx="3">
                  <c:v>12075.464390479434</c:v>
                </c:pt>
                <c:pt idx="4">
                  <c:v>13436.927153099505</c:v>
                </c:pt>
                <c:pt idx="5">
                  <c:v>14705.528981156102</c:v>
                </c:pt>
                <c:pt idx="6">
                  <c:v>15539.834077094973</c:v>
                </c:pt>
                <c:pt idx="7">
                  <c:v>14278.102316120496</c:v>
                </c:pt>
                <c:pt idx="8">
                  <c:v>15249.296620705596</c:v>
                </c:pt>
                <c:pt idx="9">
                  <c:v>13341.10685032941</c:v>
                </c:pt>
                <c:pt idx="10">
                  <c:v>13239.963001370785</c:v>
                </c:pt>
                <c:pt idx="11">
                  <c:v>11912.422366573381</c:v>
                </c:pt>
                <c:pt idx="12">
                  <c:v>9145.5902922037039</c:v>
                </c:pt>
                <c:pt idx="13">
                  <c:v>6249.2683633131537</c:v>
                </c:pt>
                <c:pt idx="14">
                  <c:v>4888.1954789331612</c:v>
                </c:pt>
                <c:pt idx="15">
                  <c:v>2716.4134811558692</c:v>
                </c:pt>
                <c:pt idx="16">
                  <c:v>2676.4550095811333</c:v>
                </c:pt>
              </c:numCache>
            </c:numRef>
          </c:val>
        </c:ser>
        <c:ser>
          <c:idx val="6"/>
          <c:order val="6"/>
          <c:tx>
            <c:strRef>
              <c:f>'RTAB_PopPyramidByEduc B'!$S$4:$S$5</c:f>
              <c:strCache>
                <c:ptCount val="1"/>
                <c:pt idx="0">
                  <c:v>Female Never entered primary school</c:v>
                </c:pt>
              </c:strCache>
            </c:strRef>
          </c:tx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B'!$S$6:$S$22</c:f>
              <c:numCache>
                <c:formatCode>General</c:formatCode>
                <c:ptCount val="17"/>
              </c:numCache>
            </c:numRef>
          </c:val>
        </c:ser>
        <c:ser>
          <c:idx val="7"/>
          <c:order val="7"/>
          <c:tx>
            <c:strRef>
              <c:f>'RTAB_PopPyramidByEduc B'!$T$4:$T$5</c:f>
              <c:strCache>
                <c:ptCount val="1"/>
                <c:pt idx="0">
                  <c:v>Female Never entered primary school</c:v>
                </c:pt>
              </c:strCache>
            </c:strRef>
          </c:tx>
          <c:cat>
            <c:strRef>
              <c:f>'RTAB_PopPyramidByEduc B'!$L$6:$L$22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B'!$T$6:$T$22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gapWidth val="10"/>
        <c:overlap val="100"/>
        <c:axId val="115910912"/>
        <c:axId val="115924992"/>
      </c:barChart>
      <c:catAx>
        <c:axId val="115910912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924992"/>
        <c:crosses val="autoZero"/>
        <c:auto val="1"/>
        <c:lblAlgn val="ctr"/>
        <c:lblOffset val="100"/>
      </c:catAx>
      <c:valAx>
        <c:axId val="115924992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9109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B'!$W$4:$W$5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B'!$W$6:$W$22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-22980.643544605686</c:v>
                </c:pt>
                <c:pt idx="3">
                  <c:v>-35987.196374679857</c:v>
                </c:pt>
                <c:pt idx="4">
                  <c:v>-25270.967107560537</c:v>
                </c:pt>
                <c:pt idx="5">
                  <c:v>-17106.147808434838</c:v>
                </c:pt>
                <c:pt idx="6">
                  <c:v>-15054.619971694005</c:v>
                </c:pt>
                <c:pt idx="7">
                  <c:v>-10540.317293396443</c:v>
                </c:pt>
                <c:pt idx="8">
                  <c:v>-9443.2900231374297</c:v>
                </c:pt>
                <c:pt idx="9">
                  <c:v>-7723.9882978738187</c:v>
                </c:pt>
                <c:pt idx="10">
                  <c:v>-5728.6730891085708</c:v>
                </c:pt>
                <c:pt idx="11">
                  <c:v>-3284.7229241746541</c:v>
                </c:pt>
                <c:pt idx="12">
                  <c:v>-2478.101377779456</c:v>
                </c:pt>
                <c:pt idx="13">
                  <c:v>-977.25919339387485</c:v>
                </c:pt>
                <c:pt idx="14">
                  <c:v>-686.59643896096225</c:v>
                </c:pt>
                <c:pt idx="15">
                  <c:v>-329.40331966194162</c:v>
                </c:pt>
                <c:pt idx="16">
                  <c:v>-306.84396759422157</c:v>
                </c:pt>
              </c:numCache>
            </c:numRef>
          </c:val>
        </c:ser>
        <c:ser>
          <c:idx val="1"/>
          <c:order val="1"/>
          <c:tx>
            <c:strRef>
              <c:f>'RTAB_PopPyramidByEduc B'!$X$4:$X$5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B'!$X$6:$X$22</c:f>
              <c:numCache>
                <c:formatCode>General</c:formatCode>
                <c:ptCount val="17"/>
                <c:pt idx="0">
                  <c:v>0</c:v>
                </c:pt>
                <c:pt idx="1">
                  <c:v>-93295.000464345241</c:v>
                </c:pt>
                <c:pt idx="2">
                  <c:v>-70338.761183905794</c:v>
                </c:pt>
                <c:pt idx="3">
                  <c:v>-28831.975562560299</c:v>
                </c:pt>
                <c:pt idx="4">
                  <c:v>-23060.715143587266</c:v>
                </c:pt>
                <c:pt idx="5">
                  <c:v>-14708.352452328581</c:v>
                </c:pt>
                <c:pt idx="6">
                  <c:v>-12685.326118118055</c:v>
                </c:pt>
                <c:pt idx="7">
                  <c:v>-8182.6381733112985</c:v>
                </c:pt>
                <c:pt idx="8">
                  <c:v>-6915.2002782306045</c:v>
                </c:pt>
                <c:pt idx="9">
                  <c:v>-4314.0514228366583</c:v>
                </c:pt>
                <c:pt idx="10">
                  <c:v>-2499.7762805769339</c:v>
                </c:pt>
                <c:pt idx="11">
                  <c:v>-1949.1225443860326</c:v>
                </c:pt>
                <c:pt idx="12">
                  <c:v>-1569.1411734266605</c:v>
                </c:pt>
                <c:pt idx="13">
                  <c:v>-752.57629339281073</c:v>
                </c:pt>
                <c:pt idx="14">
                  <c:v>-460.03254183714364</c:v>
                </c:pt>
                <c:pt idx="15">
                  <c:v>-277.04713035094659</c:v>
                </c:pt>
                <c:pt idx="16">
                  <c:v>-192.13640076091227</c:v>
                </c:pt>
              </c:numCache>
            </c:numRef>
          </c:val>
        </c:ser>
        <c:ser>
          <c:idx val="2"/>
          <c:order val="2"/>
          <c:tx>
            <c:strRef>
              <c:f>'RTAB_PopPyramidByEduc B'!$Y$4:$Y$5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B'!$Y$6:$Y$22</c:f>
              <c:numCache>
                <c:formatCode>General</c:formatCode>
                <c:ptCount val="17"/>
                <c:pt idx="0">
                  <c:v>-180505.75929697842</c:v>
                </c:pt>
                <c:pt idx="1">
                  <c:v>-120169.28114868936</c:v>
                </c:pt>
                <c:pt idx="2">
                  <c:v>-73037.77207517637</c:v>
                </c:pt>
                <c:pt idx="3">
                  <c:v>-61468.401052673034</c:v>
                </c:pt>
                <c:pt idx="4">
                  <c:v>-55593.082099063438</c:v>
                </c:pt>
                <c:pt idx="5">
                  <c:v>-49383.179104735987</c:v>
                </c:pt>
                <c:pt idx="6">
                  <c:v>-44605.746057274875</c:v>
                </c:pt>
                <c:pt idx="7">
                  <c:v>-34443.139909936188</c:v>
                </c:pt>
                <c:pt idx="8">
                  <c:v>-32362.613805895544</c:v>
                </c:pt>
                <c:pt idx="9">
                  <c:v>-29293.012659133965</c:v>
                </c:pt>
                <c:pt idx="10">
                  <c:v>-28242.637510815799</c:v>
                </c:pt>
                <c:pt idx="11">
                  <c:v>-23304.995188187419</c:v>
                </c:pt>
                <c:pt idx="12">
                  <c:v>-21492.391623610391</c:v>
                </c:pt>
                <c:pt idx="13">
                  <c:v>-14887.594522868705</c:v>
                </c:pt>
                <c:pt idx="14">
                  <c:v>-13556.988905242477</c:v>
                </c:pt>
                <c:pt idx="15">
                  <c:v>-8276.9161911317569</c:v>
                </c:pt>
                <c:pt idx="16">
                  <c:v>-9648.5827549138248</c:v>
                </c:pt>
              </c:numCache>
            </c:numRef>
          </c:val>
        </c:ser>
        <c:ser>
          <c:idx val="3"/>
          <c:order val="3"/>
          <c:tx>
            <c:strRef>
              <c:f>'RTAB_PopPyramidByEduc B'!$Z$4:$Z$5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B'!$Z$6:$Z$22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23109.34445630218</c:v>
                </c:pt>
                <c:pt idx="3">
                  <c:v>34768.784173359185</c:v>
                </c:pt>
                <c:pt idx="4">
                  <c:v>24009.929750031235</c:v>
                </c:pt>
                <c:pt idx="5">
                  <c:v>15118.460983750463</c:v>
                </c:pt>
                <c:pt idx="6">
                  <c:v>12142.370338344448</c:v>
                </c:pt>
                <c:pt idx="7">
                  <c:v>7460.025221529012</c:v>
                </c:pt>
                <c:pt idx="8">
                  <c:v>5269.4544704139935</c:v>
                </c:pt>
                <c:pt idx="9">
                  <c:v>3503.7055602438259</c:v>
                </c:pt>
                <c:pt idx="10">
                  <c:v>1988.281412278239</c:v>
                </c:pt>
                <c:pt idx="11">
                  <c:v>1016.6922950019748</c:v>
                </c:pt>
                <c:pt idx="12">
                  <c:v>651.53680842034998</c:v>
                </c:pt>
                <c:pt idx="13">
                  <c:v>339.51540248556483</c:v>
                </c:pt>
                <c:pt idx="14">
                  <c:v>272.27943785907672</c:v>
                </c:pt>
                <c:pt idx="15">
                  <c:v>114.23289110782376</c:v>
                </c:pt>
                <c:pt idx="16">
                  <c:v>153.60078219172817</c:v>
                </c:pt>
              </c:numCache>
            </c:numRef>
          </c:val>
        </c:ser>
        <c:ser>
          <c:idx val="4"/>
          <c:order val="4"/>
          <c:tx>
            <c:strRef>
              <c:f>'RTAB_PopPyramidByEduc B'!$AA$4:$AA$5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B'!$AA$6:$AA$22</c:f>
              <c:numCache>
                <c:formatCode>0</c:formatCode>
                <c:ptCount val="17"/>
                <c:pt idx="0">
                  <c:v>0</c:v>
                </c:pt>
                <c:pt idx="1">
                  <c:v>109913.88494128008</c:v>
                </c:pt>
                <c:pt idx="2">
                  <c:v>85455.022181897191</c:v>
                </c:pt>
                <c:pt idx="3">
                  <c:v>40618.65161707763</c:v>
                </c:pt>
                <c:pt idx="4">
                  <c:v>31029.464126425384</c:v>
                </c:pt>
                <c:pt idx="5">
                  <c:v>21053.681178179027</c:v>
                </c:pt>
                <c:pt idx="6">
                  <c:v>15920.825389271582</c:v>
                </c:pt>
                <c:pt idx="7">
                  <c:v>10479.203559452199</c:v>
                </c:pt>
                <c:pt idx="8">
                  <c:v>7800.4574996580495</c:v>
                </c:pt>
                <c:pt idx="9">
                  <c:v>4015.8100226568154</c:v>
                </c:pt>
                <c:pt idx="10">
                  <c:v>2170.4644709715672</c:v>
                </c:pt>
                <c:pt idx="11">
                  <c:v>1386.5713948660948</c:v>
                </c:pt>
                <c:pt idx="12">
                  <c:v>772.92024170012292</c:v>
                </c:pt>
                <c:pt idx="13">
                  <c:v>453.31344236769252</c:v>
                </c:pt>
                <c:pt idx="14">
                  <c:v>232.90208045870418</c:v>
                </c:pt>
                <c:pt idx="15">
                  <c:v>63.898480560495095</c:v>
                </c:pt>
                <c:pt idx="16">
                  <c:v>157.57115276654594</c:v>
                </c:pt>
              </c:numCache>
            </c:numRef>
          </c:val>
        </c:ser>
        <c:ser>
          <c:idx val="5"/>
          <c:order val="5"/>
          <c:tx>
            <c:strRef>
              <c:f>'RTAB_PopPyramidByEduc B'!$AB$4:$AB$5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B'!$AB$6:$AB$22</c:f>
              <c:numCache>
                <c:formatCode>0</c:formatCode>
                <c:ptCount val="17"/>
                <c:pt idx="0">
                  <c:v>176725.24452886052</c:v>
                </c:pt>
                <c:pt idx="1">
                  <c:v>105399.97441412219</c:v>
                </c:pt>
                <c:pt idx="2">
                  <c:v>63717.173995921919</c:v>
                </c:pt>
                <c:pt idx="3">
                  <c:v>63385.346412831794</c:v>
                </c:pt>
                <c:pt idx="4">
                  <c:v>67026.794368846458</c:v>
                </c:pt>
                <c:pt idx="5">
                  <c:v>63037.512135844874</c:v>
                </c:pt>
                <c:pt idx="6">
                  <c:v>62282.181736593404</c:v>
                </c:pt>
                <c:pt idx="7">
                  <c:v>51077.241277043919</c:v>
                </c:pt>
                <c:pt idx="8">
                  <c:v>48271.104161587144</c:v>
                </c:pt>
                <c:pt idx="9">
                  <c:v>41756.532586554262</c:v>
                </c:pt>
                <c:pt idx="10">
                  <c:v>37864.193730965861</c:v>
                </c:pt>
                <c:pt idx="11">
                  <c:v>29130.053602143304</c:v>
                </c:pt>
                <c:pt idx="12">
                  <c:v>25601.818684447542</c:v>
                </c:pt>
                <c:pt idx="13">
                  <c:v>17077.621327446926</c:v>
                </c:pt>
                <c:pt idx="14">
                  <c:v>13755.402593841967</c:v>
                </c:pt>
                <c:pt idx="15">
                  <c:v>8277.7239853282736</c:v>
                </c:pt>
                <c:pt idx="16">
                  <c:v>11255.162099615525</c:v>
                </c:pt>
              </c:numCache>
            </c:numRef>
          </c:val>
        </c:ser>
        <c:gapWidth val="10"/>
        <c:overlap val="100"/>
        <c:axId val="115817088"/>
        <c:axId val="115843456"/>
      </c:barChart>
      <c:catAx>
        <c:axId val="115817088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843456"/>
        <c:crosses val="autoZero"/>
        <c:auto val="1"/>
        <c:lblAlgn val="ctr"/>
        <c:lblOffset val="100"/>
      </c:catAx>
      <c:valAx>
        <c:axId val="11584345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8170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B'!$AG$4:$AG$5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B'!$AG$6:$AG$22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-43662.404282575815</c:v>
                </c:pt>
                <c:pt idx="3">
                  <c:v>-74487.814916412113</c:v>
                </c:pt>
                <c:pt idx="4">
                  <c:v>-58459.982389378842</c:v>
                </c:pt>
                <c:pt idx="5">
                  <c:v>-41753.301172705193</c:v>
                </c:pt>
                <c:pt idx="6">
                  <c:v>-36721.466666835622</c:v>
                </c:pt>
                <c:pt idx="7">
                  <c:v>-26532.295005302658</c:v>
                </c:pt>
                <c:pt idx="8">
                  <c:v>-23191.086286109767</c:v>
                </c:pt>
                <c:pt idx="9">
                  <c:v>-19328.669822227883</c:v>
                </c:pt>
                <c:pt idx="10">
                  <c:v>-14579.763139809471</c:v>
                </c:pt>
                <c:pt idx="11">
                  <c:v>-8701.416801195277</c:v>
                </c:pt>
                <c:pt idx="12">
                  <c:v>-6517.2207354688735</c:v>
                </c:pt>
                <c:pt idx="13">
                  <c:v>-3024.627990631061</c:v>
                </c:pt>
                <c:pt idx="14">
                  <c:v>-1871.2073004017307</c:v>
                </c:pt>
                <c:pt idx="15">
                  <c:v>-740.95089028126199</c:v>
                </c:pt>
                <c:pt idx="16">
                  <c:v>-523.97769087459153</c:v>
                </c:pt>
              </c:numCache>
            </c:numRef>
          </c:val>
        </c:ser>
        <c:ser>
          <c:idx val="1"/>
          <c:order val="1"/>
          <c:tx>
            <c:strRef>
              <c:f>'RTAB_PopPyramidByEduc B'!$AH$4:$AH$5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B'!$AH$6:$AH$22</c:f>
              <c:numCache>
                <c:formatCode>General</c:formatCode>
                <c:ptCount val="17"/>
                <c:pt idx="0">
                  <c:v>0</c:v>
                </c:pt>
                <c:pt idx="1">
                  <c:v>-147699.51368415047</c:v>
                </c:pt>
                <c:pt idx="2">
                  <c:v>-123003.59303706753</c:v>
                </c:pt>
                <c:pt idx="3">
                  <c:v>-50110.952058662719</c:v>
                </c:pt>
                <c:pt idx="4">
                  <c:v>-39648.945066972134</c:v>
                </c:pt>
                <c:pt idx="5">
                  <c:v>-27988.736413151848</c:v>
                </c:pt>
                <c:pt idx="6">
                  <c:v>-24246.5076035893</c:v>
                </c:pt>
                <c:pt idx="7">
                  <c:v>-16510.894894293357</c:v>
                </c:pt>
                <c:pt idx="8">
                  <c:v>-14238.050696286908</c:v>
                </c:pt>
                <c:pt idx="9">
                  <c:v>-8747.3709605328913</c:v>
                </c:pt>
                <c:pt idx="10">
                  <c:v>-5223.3492539717354</c:v>
                </c:pt>
                <c:pt idx="11">
                  <c:v>-3805.4208183579926</c:v>
                </c:pt>
                <c:pt idx="12">
                  <c:v>-3216.6062558944259</c:v>
                </c:pt>
                <c:pt idx="13">
                  <c:v>-1492.7811116118878</c:v>
                </c:pt>
                <c:pt idx="14">
                  <c:v>-974.81124687360762</c:v>
                </c:pt>
                <c:pt idx="15">
                  <c:v>-427.94150174765127</c:v>
                </c:pt>
                <c:pt idx="16">
                  <c:v>-330.04020594256951</c:v>
                </c:pt>
              </c:numCache>
            </c:numRef>
          </c:val>
        </c:ser>
        <c:ser>
          <c:idx val="2"/>
          <c:order val="2"/>
          <c:tx>
            <c:strRef>
              <c:f>'RTAB_PopPyramidByEduc B'!$AI$4:$AI$5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B'!$AI$6:$AI$22</c:f>
              <c:numCache>
                <c:formatCode>General</c:formatCode>
                <c:ptCount val="17"/>
                <c:pt idx="0">
                  <c:v>-267946.19197764981</c:v>
                </c:pt>
                <c:pt idx="1">
                  <c:v>-160049.4236439266</c:v>
                </c:pt>
                <c:pt idx="2">
                  <c:v>-91593.312677260721</c:v>
                </c:pt>
                <c:pt idx="3">
                  <c:v>-78065.086012527099</c:v>
                </c:pt>
                <c:pt idx="4">
                  <c:v>-70502.387407517468</c:v>
                </c:pt>
                <c:pt idx="5">
                  <c:v>-64387.779431895542</c:v>
                </c:pt>
                <c:pt idx="6">
                  <c:v>-58853.226473284471</c:v>
                </c:pt>
                <c:pt idx="7">
                  <c:v>-46920.377308774834</c:v>
                </c:pt>
                <c:pt idx="8">
                  <c:v>-44275.575473698671</c:v>
                </c:pt>
                <c:pt idx="9">
                  <c:v>-39594.51591606791</c:v>
                </c:pt>
                <c:pt idx="10">
                  <c:v>-38232.797712954038</c:v>
                </c:pt>
                <c:pt idx="11">
                  <c:v>-32514.502901146057</c:v>
                </c:pt>
                <c:pt idx="12">
                  <c:v>-29553.969069091836</c:v>
                </c:pt>
                <c:pt idx="13">
                  <c:v>-20611.773085634624</c:v>
                </c:pt>
                <c:pt idx="14">
                  <c:v>-17694.279591751423</c:v>
                </c:pt>
                <c:pt idx="15">
                  <c:v>-10509.739927536917</c:v>
                </c:pt>
                <c:pt idx="16">
                  <c:v>-11557.403078773616</c:v>
                </c:pt>
              </c:numCache>
            </c:numRef>
          </c:val>
        </c:ser>
        <c:ser>
          <c:idx val="3"/>
          <c:order val="3"/>
          <c:tx>
            <c:strRef>
              <c:f>'RTAB_PopPyramidByEduc B'!$AJ$4:$AJ$5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B'!$AJ$6:$AJ$22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41510.830041110894</c:v>
                </c:pt>
                <c:pt idx="3">
                  <c:v>69047.042605582261</c:v>
                </c:pt>
                <c:pt idx="4">
                  <c:v>55222.757897031261</c:v>
                </c:pt>
                <c:pt idx="5">
                  <c:v>37060.13219604671</c:v>
                </c:pt>
                <c:pt idx="6">
                  <c:v>31369.225369435615</c:v>
                </c:pt>
                <c:pt idx="7">
                  <c:v>20324.353315716831</c:v>
                </c:pt>
                <c:pt idx="8">
                  <c:v>14889.671969502102</c:v>
                </c:pt>
                <c:pt idx="9">
                  <c:v>10842.117578770867</c:v>
                </c:pt>
                <c:pt idx="10">
                  <c:v>5838.1033249422835</c:v>
                </c:pt>
                <c:pt idx="11">
                  <c:v>2709.1769336249154</c:v>
                </c:pt>
                <c:pt idx="12">
                  <c:v>1870.352026738075</c:v>
                </c:pt>
                <c:pt idx="13">
                  <c:v>855.0064207082803</c:v>
                </c:pt>
                <c:pt idx="14">
                  <c:v>436.52801283699881</c:v>
                </c:pt>
                <c:pt idx="15">
                  <c:v>199.72177392565749</c:v>
                </c:pt>
                <c:pt idx="16">
                  <c:v>277.52996183617324</c:v>
                </c:pt>
              </c:numCache>
            </c:numRef>
          </c:val>
        </c:ser>
        <c:ser>
          <c:idx val="4"/>
          <c:order val="4"/>
          <c:tx>
            <c:strRef>
              <c:f>'RTAB_PopPyramidByEduc B'!$AK$4:$AK$5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B'!$AK$6:$AK$22</c:f>
              <c:numCache>
                <c:formatCode>0</c:formatCode>
                <c:ptCount val="17"/>
                <c:pt idx="0">
                  <c:v>0</c:v>
                </c:pt>
                <c:pt idx="1">
                  <c:v>160039.68129994941</c:v>
                </c:pt>
                <c:pt idx="2">
                  <c:v>134277.45077512454</c:v>
                </c:pt>
                <c:pt idx="3">
                  <c:v>62872.462625317727</c:v>
                </c:pt>
                <c:pt idx="4">
                  <c:v>49354.902054874838</c:v>
                </c:pt>
                <c:pt idx="5">
                  <c:v>34750.934080922161</c:v>
                </c:pt>
                <c:pt idx="6">
                  <c:v>28320.85522653137</c:v>
                </c:pt>
                <c:pt idx="7">
                  <c:v>20000.949767567643</c:v>
                </c:pt>
                <c:pt idx="8">
                  <c:v>15431.90250929393</c:v>
                </c:pt>
                <c:pt idx="9">
                  <c:v>8778.0515690937045</c:v>
                </c:pt>
                <c:pt idx="10">
                  <c:v>4786.5661786551791</c:v>
                </c:pt>
                <c:pt idx="11">
                  <c:v>2679.030038966268</c:v>
                </c:pt>
                <c:pt idx="12">
                  <c:v>1704.7878449608095</c:v>
                </c:pt>
                <c:pt idx="13">
                  <c:v>873.6751121136208</c:v>
                </c:pt>
                <c:pt idx="14">
                  <c:v>497.35197626807798</c:v>
                </c:pt>
                <c:pt idx="15">
                  <c:v>129.40231432188747</c:v>
                </c:pt>
                <c:pt idx="16">
                  <c:v>275.48336719877454</c:v>
                </c:pt>
              </c:numCache>
            </c:numRef>
          </c:val>
        </c:ser>
        <c:ser>
          <c:idx val="5"/>
          <c:order val="5"/>
          <c:tx>
            <c:strRef>
              <c:f>'RTAB_PopPyramidByEduc B'!$AL$4:$AL$5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B'!$AL$6:$AL$22</c:f>
              <c:numCache>
                <c:formatCode>0</c:formatCode>
                <c:ptCount val="17"/>
                <c:pt idx="0">
                  <c:v>258282.73149564257</c:v>
                </c:pt>
                <c:pt idx="1">
                  <c:v>136306.55242096359</c:v>
                </c:pt>
                <c:pt idx="2">
                  <c:v>75563.525378209932</c:v>
                </c:pt>
                <c:pt idx="3">
                  <c:v>75460.810803311222</c:v>
                </c:pt>
                <c:pt idx="4">
                  <c:v>80463.721521945961</c:v>
                </c:pt>
                <c:pt idx="5">
                  <c:v>77743.041117000976</c:v>
                </c:pt>
                <c:pt idx="6">
                  <c:v>77822.015813688369</c:v>
                </c:pt>
                <c:pt idx="7">
                  <c:v>65355.343593164413</c:v>
                </c:pt>
                <c:pt idx="8">
                  <c:v>63520.400782292738</c:v>
                </c:pt>
                <c:pt idx="9">
                  <c:v>55097.63943688367</c:v>
                </c:pt>
                <c:pt idx="10">
                  <c:v>51104.156732336647</c:v>
                </c:pt>
                <c:pt idx="11">
                  <c:v>41042.475968716681</c:v>
                </c:pt>
                <c:pt idx="12">
                  <c:v>34747.408976651248</c:v>
                </c:pt>
                <c:pt idx="13">
                  <c:v>23326.889690760079</c:v>
                </c:pt>
                <c:pt idx="14">
                  <c:v>18643.59807277513</c:v>
                </c:pt>
                <c:pt idx="15">
                  <c:v>10994.137466484142</c:v>
                </c:pt>
                <c:pt idx="16">
                  <c:v>13931.617109196659</c:v>
                </c:pt>
              </c:numCache>
            </c:numRef>
          </c:val>
        </c:ser>
        <c:gapWidth val="10"/>
        <c:overlap val="100"/>
        <c:axId val="116141056"/>
        <c:axId val="116146944"/>
      </c:barChart>
      <c:catAx>
        <c:axId val="116141056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146944"/>
        <c:crosses val="autoZero"/>
        <c:auto val="1"/>
        <c:lblAlgn val="ctr"/>
        <c:lblOffset val="100"/>
      </c:catAx>
      <c:valAx>
        <c:axId val="116146944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141056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B'!$M$24:$M$25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B'!$M$26:$M$42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-64717.919399968545</c:v>
                </c:pt>
                <c:pt idx="3">
                  <c:v>-90573.521009284203</c:v>
                </c:pt>
                <c:pt idx="4">
                  <c:v>-77196.037818770099</c:v>
                </c:pt>
                <c:pt idx="5">
                  <c:v>-54424.238514792734</c:v>
                </c:pt>
                <c:pt idx="6">
                  <c:v>-39746.05193017063</c:v>
                </c:pt>
                <c:pt idx="7">
                  <c:v>-32739.508449641718</c:v>
                </c:pt>
                <c:pt idx="8">
                  <c:v>-24238.609548753218</c:v>
                </c:pt>
                <c:pt idx="9">
                  <c:v>-19561.59514101614</c:v>
                </c:pt>
                <c:pt idx="10">
                  <c:v>-15347.991269808119</c:v>
                </c:pt>
                <c:pt idx="11">
                  <c:v>-12505.269896058253</c:v>
                </c:pt>
                <c:pt idx="12">
                  <c:v>-10510.260960588768</c:v>
                </c:pt>
                <c:pt idx="13">
                  <c:v>-6140.2218746776489</c:v>
                </c:pt>
                <c:pt idx="14">
                  <c:v>-3802.0498833836086</c:v>
                </c:pt>
                <c:pt idx="15">
                  <c:v>-1941.8066552561704</c:v>
                </c:pt>
                <c:pt idx="16">
                  <c:v>-771.66791087390482</c:v>
                </c:pt>
              </c:numCache>
            </c:numRef>
          </c:val>
        </c:ser>
        <c:ser>
          <c:idx val="1"/>
          <c:order val="1"/>
          <c:tx>
            <c:strRef>
              <c:f>'RTAB_PopPyramidByEduc B'!$N$24:$N$25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B'!$N$26:$N$42</c:f>
              <c:numCache>
                <c:formatCode>General</c:formatCode>
                <c:ptCount val="17"/>
                <c:pt idx="0">
                  <c:v>0</c:v>
                </c:pt>
                <c:pt idx="1">
                  <c:v>-106178.71448429448</c:v>
                </c:pt>
                <c:pt idx="2">
                  <c:v>-78452.024829369824</c:v>
                </c:pt>
                <c:pt idx="3">
                  <c:v>-32195.137069648408</c:v>
                </c:pt>
                <c:pt idx="4">
                  <c:v>-46165.734626330493</c:v>
                </c:pt>
                <c:pt idx="5">
                  <c:v>-31693.44236022823</c:v>
                </c:pt>
                <c:pt idx="6">
                  <c:v>-24706.745712497886</c:v>
                </c:pt>
                <c:pt idx="7">
                  <c:v>-17817.556128990902</c:v>
                </c:pt>
                <c:pt idx="8">
                  <c:v>-13726.078851537401</c:v>
                </c:pt>
                <c:pt idx="9">
                  <c:v>-11324.527904389275</c:v>
                </c:pt>
                <c:pt idx="10">
                  <c:v>-7829.234827948223</c:v>
                </c:pt>
                <c:pt idx="11">
                  <c:v>-6443.0335022127329</c:v>
                </c:pt>
                <c:pt idx="12">
                  <c:v>-3646.4273915393333</c:v>
                </c:pt>
                <c:pt idx="13">
                  <c:v>-1886.0590041688242</c:v>
                </c:pt>
                <c:pt idx="14">
                  <c:v>-1485.7313387252902</c:v>
                </c:pt>
                <c:pt idx="15">
                  <c:v>-793.6584684984042</c:v>
                </c:pt>
                <c:pt idx="16">
                  <c:v>-378.04872382168418</c:v>
                </c:pt>
              </c:numCache>
            </c:numRef>
          </c:val>
        </c:ser>
        <c:ser>
          <c:idx val="2"/>
          <c:order val="2"/>
          <c:tx>
            <c:strRef>
              <c:f>'RTAB_PopPyramidByEduc B'!$O$24:$O$25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B'!$O$26:$O$42</c:f>
              <c:numCache>
                <c:formatCode>General</c:formatCode>
                <c:ptCount val="17"/>
                <c:pt idx="0">
                  <c:v>-177727.64472999895</c:v>
                </c:pt>
                <c:pt idx="1">
                  <c:v>-45919.607564131315</c:v>
                </c:pt>
                <c:pt idx="2">
                  <c:v>-2216.7226959450149</c:v>
                </c:pt>
                <c:pt idx="3">
                  <c:v>-20160.143520515117</c:v>
                </c:pt>
                <c:pt idx="4">
                  <c:v>-35967.688996743607</c:v>
                </c:pt>
                <c:pt idx="5">
                  <c:v>-27371.567510297362</c:v>
                </c:pt>
                <c:pt idx="6">
                  <c:v>-21867.825278735669</c:v>
                </c:pt>
                <c:pt idx="7">
                  <c:v>-20590.83101232937</c:v>
                </c:pt>
                <c:pt idx="8">
                  <c:v>-18834.537513150539</c:v>
                </c:pt>
                <c:pt idx="9">
                  <c:v>-17281.074056353904</c:v>
                </c:pt>
                <c:pt idx="10">
                  <c:v>-13898.689105407653</c:v>
                </c:pt>
                <c:pt idx="11">
                  <c:v>-12978.82011657053</c:v>
                </c:pt>
                <c:pt idx="12">
                  <c:v>-12154.405090951779</c:v>
                </c:pt>
                <c:pt idx="13">
                  <c:v>-9778.7399791409152</c:v>
                </c:pt>
                <c:pt idx="14">
                  <c:v>-7812.0542538951786</c:v>
                </c:pt>
                <c:pt idx="15">
                  <c:v>-5375.217789104413</c:v>
                </c:pt>
                <c:pt idx="16">
                  <c:v>-3800.0558199830566</c:v>
                </c:pt>
              </c:numCache>
            </c:numRef>
          </c:val>
        </c:ser>
        <c:ser>
          <c:idx val="3"/>
          <c:order val="3"/>
          <c:tx>
            <c:strRef>
              <c:f>'RTAB_PopPyramidByEduc B'!$P$24:$P$25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B'!$P$26:$P$42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55670.740282025334</c:v>
                </c:pt>
                <c:pt idx="3">
                  <c:v>83151.764426661088</c:v>
                </c:pt>
                <c:pt idx="4">
                  <c:v>72389.885728473819</c:v>
                </c:pt>
                <c:pt idx="5">
                  <c:v>53030.454496264581</c:v>
                </c:pt>
                <c:pt idx="6">
                  <c:v>40316.942197023447</c:v>
                </c:pt>
                <c:pt idx="7">
                  <c:v>32429.409036944358</c:v>
                </c:pt>
                <c:pt idx="8">
                  <c:v>23768.462529783446</c:v>
                </c:pt>
                <c:pt idx="9">
                  <c:v>19418.454114673463</c:v>
                </c:pt>
                <c:pt idx="10">
                  <c:v>11960.530862407833</c:v>
                </c:pt>
                <c:pt idx="11">
                  <c:v>8452.7920175850159</c:v>
                </c:pt>
                <c:pt idx="12">
                  <c:v>5909.5712548241991</c:v>
                </c:pt>
                <c:pt idx="13">
                  <c:v>2393.2852684823019</c:v>
                </c:pt>
                <c:pt idx="14">
                  <c:v>1281.2856321547274</c:v>
                </c:pt>
                <c:pt idx="15">
                  <c:v>562.79794671116133</c:v>
                </c:pt>
                <c:pt idx="16">
                  <c:v>229.94130978553059</c:v>
                </c:pt>
              </c:numCache>
            </c:numRef>
          </c:val>
        </c:ser>
        <c:ser>
          <c:idx val="4"/>
          <c:order val="4"/>
          <c:tx>
            <c:strRef>
              <c:f>'RTAB_PopPyramidByEduc B'!$Q$24:$Q$25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B'!$Q$26:$Q$42</c:f>
              <c:numCache>
                <c:formatCode>0</c:formatCode>
                <c:ptCount val="17"/>
                <c:pt idx="0">
                  <c:v>0</c:v>
                </c:pt>
                <c:pt idx="1">
                  <c:v>93672.995231495064</c:v>
                </c:pt>
                <c:pt idx="2">
                  <c:v>66075.588809685287</c:v>
                </c:pt>
                <c:pt idx="3">
                  <c:v>30904.697587678951</c:v>
                </c:pt>
                <c:pt idx="4">
                  <c:v>47985.048939571905</c:v>
                </c:pt>
                <c:pt idx="5">
                  <c:v>35324.358934108248</c:v>
                </c:pt>
                <c:pt idx="6">
                  <c:v>29189.33251263501</c:v>
                </c:pt>
                <c:pt idx="7">
                  <c:v>22444.984377045472</c:v>
                </c:pt>
                <c:pt idx="8">
                  <c:v>16753.330233040706</c:v>
                </c:pt>
                <c:pt idx="9">
                  <c:v>14432.691545265596</c:v>
                </c:pt>
                <c:pt idx="10">
                  <c:v>9577.0345446575648</c:v>
                </c:pt>
                <c:pt idx="11">
                  <c:v>7118.5617746691823</c:v>
                </c:pt>
                <c:pt idx="12">
                  <c:v>3484.7050515362916</c:v>
                </c:pt>
                <c:pt idx="13">
                  <c:v>1814.0762805424733</c:v>
                </c:pt>
                <c:pt idx="14">
                  <c:v>1002.7201176455643</c:v>
                </c:pt>
                <c:pt idx="15">
                  <c:v>362.9854200322419</c:v>
                </c:pt>
                <c:pt idx="16">
                  <c:v>265.07726282594916</c:v>
                </c:pt>
              </c:numCache>
            </c:numRef>
          </c:val>
        </c:ser>
        <c:ser>
          <c:idx val="5"/>
          <c:order val="5"/>
          <c:tx>
            <c:strRef>
              <c:f>'RTAB_PopPyramidByEduc B'!$R$24:$R$25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B'!$R$26:$R$42</c:f>
              <c:numCache>
                <c:formatCode>0</c:formatCode>
                <c:ptCount val="17"/>
                <c:pt idx="0">
                  <c:v>168683.87399017959</c:v>
                </c:pt>
                <c:pt idx="1">
                  <c:v>42812.825266754488</c:v>
                </c:pt>
                <c:pt idx="2">
                  <c:v>1081.7527898802286</c:v>
                </c:pt>
                <c:pt idx="3">
                  <c:v>9829.6447912164185</c:v>
                </c:pt>
                <c:pt idx="4">
                  <c:v>19225.679038259685</c:v>
                </c:pt>
                <c:pt idx="5">
                  <c:v>19014.684248911937</c:v>
                </c:pt>
                <c:pt idx="6">
                  <c:v>18218.770505907676</c:v>
                </c:pt>
                <c:pt idx="7">
                  <c:v>20717.827787442464</c:v>
                </c:pt>
                <c:pt idx="8">
                  <c:v>21913.504121736489</c:v>
                </c:pt>
                <c:pt idx="9">
                  <c:v>22346.19841286858</c:v>
                </c:pt>
                <c:pt idx="10">
                  <c:v>19038.180890191921</c:v>
                </c:pt>
                <c:pt idx="11">
                  <c:v>18794.095209332609</c:v>
                </c:pt>
                <c:pt idx="12">
                  <c:v>16562.020810170721</c:v>
                </c:pt>
                <c:pt idx="13">
                  <c:v>13849.719341773925</c:v>
                </c:pt>
                <c:pt idx="14">
                  <c:v>10865.106152347342</c:v>
                </c:pt>
                <c:pt idx="15">
                  <c:v>6894.4173472554112</c:v>
                </c:pt>
                <c:pt idx="16">
                  <c:v>5939.2969289417606</c:v>
                </c:pt>
              </c:numCache>
            </c:numRef>
          </c:val>
        </c:ser>
        <c:gapWidth val="10"/>
        <c:overlap val="100"/>
        <c:axId val="116071808"/>
        <c:axId val="116077696"/>
      </c:barChart>
      <c:catAx>
        <c:axId val="116071808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077696"/>
        <c:crosses val="autoZero"/>
        <c:auto val="1"/>
        <c:lblAlgn val="ctr"/>
        <c:lblOffset val="100"/>
      </c:catAx>
      <c:valAx>
        <c:axId val="11607769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07180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B'!$W$24:$W$25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B'!$W$26:$W$42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-50814.816173961219</c:v>
                </c:pt>
                <c:pt idx="3">
                  <c:v>-56125.039677500703</c:v>
                </c:pt>
                <c:pt idx="4">
                  <c:v>-41625.0446727003</c:v>
                </c:pt>
                <c:pt idx="5">
                  <c:v>-29146.480082263224</c:v>
                </c:pt>
                <c:pt idx="6">
                  <c:v>-21892.354790454523</c:v>
                </c:pt>
                <c:pt idx="7">
                  <c:v>-17155.775837222351</c:v>
                </c:pt>
                <c:pt idx="8">
                  <c:v>-12924.674459237774</c:v>
                </c:pt>
                <c:pt idx="9">
                  <c:v>-10410.163419443732</c:v>
                </c:pt>
                <c:pt idx="10">
                  <c:v>-7811.8226395742859</c:v>
                </c:pt>
                <c:pt idx="11">
                  <c:v>-6191.9006477609555</c:v>
                </c:pt>
                <c:pt idx="12">
                  <c:v>-5102.8941368031601</c:v>
                </c:pt>
                <c:pt idx="13">
                  <c:v>-2912.4408593667781</c:v>
                </c:pt>
                <c:pt idx="14">
                  <c:v>-1519.9330329583897</c:v>
                </c:pt>
                <c:pt idx="15">
                  <c:v>-827.34110660639101</c:v>
                </c:pt>
                <c:pt idx="16">
                  <c:v>-293.31453826330898</c:v>
                </c:pt>
              </c:numCache>
            </c:numRef>
          </c:val>
        </c:ser>
        <c:ser>
          <c:idx val="1"/>
          <c:order val="1"/>
          <c:tx>
            <c:strRef>
              <c:f>'RTAB_PopPyramidByEduc B'!$X$24:$X$25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B'!$X$26:$X$42</c:f>
              <c:numCache>
                <c:formatCode>General</c:formatCode>
                <c:ptCount val="17"/>
                <c:pt idx="0">
                  <c:v>0</c:v>
                </c:pt>
                <c:pt idx="1">
                  <c:v>-113755.48282032942</c:v>
                </c:pt>
                <c:pt idx="2">
                  <c:v>-71753.276874188028</c:v>
                </c:pt>
                <c:pt idx="3">
                  <c:v>-24462.043457646749</c:v>
                </c:pt>
                <c:pt idx="4">
                  <c:v>-32946.594753963371</c:v>
                </c:pt>
                <c:pt idx="5">
                  <c:v>-23192.085724627366</c:v>
                </c:pt>
                <c:pt idx="6">
                  <c:v>-19300.253772467026</c:v>
                </c:pt>
                <c:pt idx="7">
                  <c:v>-14210.605399131638</c:v>
                </c:pt>
                <c:pt idx="8">
                  <c:v>-10770.875334683038</c:v>
                </c:pt>
                <c:pt idx="9">
                  <c:v>-8970.3935365697071</c:v>
                </c:pt>
                <c:pt idx="10">
                  <c:v>-5998.3757651406522</c:v>
                </c:pt>
                <c:pt idx="11">
                  <c:v>-4553.0271088175132</c:v>
                </c:pt>
                <c:pt idx="12">
                  <c:v>-2362.2236117222851</c:v>
                </c:pt>
                <c:pt idx="13">
                  <c:v>-1489.6280343906378</c:v>
                </c:pt>
                <c:pt idx="14">
                  <c:v>-1065.4492751682046</c:v>
                </c:pt>
                <c:pt idx="15">
                  <c:v>-484.03687461804077</c:v>
                </c:pt>
                <c:pt idx="16">
                  <c:v>-230.60135327365018</c:v>
                </c:pt>
              </c:numCache>
            </c:numRef>
          </c:val>
        </c:ser>
        <c:ser>
          <c:idx val="2"/>
          <c:order val="2"/>
          <c:tx>
            <c:strRef>
              <c:f>'RTAB_PopPyramidByEduc B'!$Y$24:$Y$25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B'!$Y$26:$Y$42</c:f>
              <c:numCache>
                <c:formatCode>General</c:formatCode>
                <c:ptCount val="17"/>
                <c:pt idx="0">
                  <c:v>-201311.52610517919</c:v>
                </c:pt>
                <c:pt idx="1">
                  <c:v>-55262.274190963188</c:v>
                </c:pt>
                <c:pt idx="2">
                  <c:v>-4341.8708128277449</c:v>
                </c:pt>
                <c:pt idx="3">
                  <c:v>-36441.607610231265</c:v>
                </c:pt>
                <c:pt idx="4">
                  <c:v>-66677.845955289726</c:v>
                </c:pt>
                <c:pt idx="5">
                  <c:v>-53534.223715708998</c:v>
                </c:pt>
                <c:pt idx="6">
                  <c:v>-47612.084191664762</c:v>
                </c:pt>
                <c:pt idx="7">
                  <c:v>-44431.241592969309</c:v>
                </c:pt>
                <c:pt idx="8">
                  <c:v>-39715.956782281624</c:v>
                </c:pt>
                <c:pt idx="9">
                  <c:v>-35274.687915470218</c:v>
                </c:pt>
                <c:pt idx="10">
                  <c:v>-25856.425233801834</c:v>
                </c:pt>
                <c:pt idx="11">
                  <c:v>-25048.073476743437</c:v>
                </c:pt>
                <c:pt idx="12">
                  <c:v>-21350.567362329763</c:v>
                </c:pt>
                <c:pt idx="13">
                  <c:v>-17704.491655245136</c:v>
                </c:pt>
                <c:pt idx="14">
                  <c:v>-12952.669389935976</c:v>
                </c:pt>
                <c:pt idx="15">
                  <c:v>-9126.087597935968</c:v>
                </c:pt>
                <c:pt idx="16">
                  <c:v>-7411.6932754065947</c:v>
                </c:pt>
              </c:numCache>
            </c:numRef>
          </c:val>
        </c:ser>
        <c:ser>
          <c:idx val="3"/>
          <c:order val="3"/>
          <c:tx>
            <c:strRef>
              <c:f>'RTAB_PopPyramidByEduc B'!$Z$24:$Z$25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B'!$Z$26:$Z$42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57464.94038412167</c:v>
                </c:pt>
                <c:pt idx="3">
                  <c:v>62928.006857455111</c:v>
                </c:pt>
                <c:pt idx="4">
                  <c:v>42867.981332888521</c:v>
                </c:pt>
                <c:pt idx="5">
                  <c:v>26446.949557262007</c:v>
                </c:pt>
                <c:pt idx="6">
                  <c:v>18396.059746985531</c:v>
                </c:pt>
                <c:pt idx="7">
                  <c:v>13499.926777496337</c:v>
                </c:pt>
                <c:pt idx="8">
                  <c:v>9058.4116643748675</c:v>
                </c:pt>
                <c:pt idx="9">
                  <c:v>6880.5659943893452</c:v>
                </c:pt>
                <c:pt idx="10">
                  <c:v>4370.3061712212293</c:v>
                </c:pt>
                <c:pt idx="11">
                  <c:v>3309.8722625886412</c:v>
                </c:pt>
                <c:pt idx="12">
                  <c:v>2250.9125573561132</c:v>
                </c:pt>
                <c:pt idx="13">
                  <c:v>1136.1585714982295</c:v>
                </c:pt>
                <c:pt idx="14">
                  <c:v>554.77065054438049</c:v>
                </c:pt>
                <c:pt idx="15">
                  <c:v>211.54813839592342</c:v>
                </c:pt>
                <c:pt idx="16">
                  <c:v>185.35301488686355</c:v>
                </c:pt>
              </c:numCache>
            </c:numRef>
          </c:val>
        </c:ser>
        <c:ser>
          <c:idx val="4"/>
          <c:order val="4"/>
          <c:tx>
            <c:strRef>
              <c:f>'RTAB_PopPyramidByEduc B'!$AA$24:$AA$25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B'!$AA$26:$AA$42</c:f>
              <c:numCache>
                <c:formatCode>0</c:formatCode>
                <c:ptCount val="17"/>
                <c:pt idx="0">
                  <c:v>0</c:v>
                </c:pt>
                <c:pt idx="1">
                  <c:v>117247.78782720529</c:v>
                </c:pt>
                <c:pt idx="2">
                  <c:v>79991.582349038668</c:v>
                </c:pt>
                <c:pt idx="3">
                  <c:v>35834.467875942035</c:v>
                </c:pt>
                <c:pt idx="4">
                  <c:v>49511.44218606934</c:v>
                </c:pt>
                <c:pt idx="5">
                  <c:v>33821.256946898968</c:v>
                </c:pt>
                <c:pt idx="6">
                  <c:v>25748.046054310867</c:v>
                </c:pt>
                <c:pt idx="7">
                  <c:v>18711.780901416852</c:v>
                </c:pt>
                <c:pt idx="8">
                  <c:v>13204.10918893401</c:v>
                </c:pt>
                <c:pt idx="9">
                  <c:v>10313.355457197165</c:v>
                </c:pt>
                <c:pt idx="10">
                  <c:v>6823.4290446330169</c:v>
                </c:pt>
                <c:pt idx="11">
                  <c:v>4706.0597375580219</c:v>
                </c:pt>
                <c:pt idx="12">
                  <c:v>2669.3553853991671</c:v>
                </c:pt>
                <c:pt idx="13">
                  <c:v>1201.5930213451591</c:v>
                </c:pt>
                <c:pt idx="14">
                  <c:v>750.07273287157875</c:v>
                </c:pt>
                <c:pt idx="15">
                  <c:v>384.65871238622907</c:v>
                </c:pt>
                <c:pt idx="16">
                  <c:v>164.55573139246627</c:v>
                </c:pt>
              </c:numCache>
            </c:numRef>
          </c:val>
        </c:ser>
        <c:ser>
          <c:idx val="5"/>
          <c:order val="5"/>
          <c:tx>
            <c:strRef>
              <c:f>'RTAB_PopPyramidByEduc B'!$AB$24:$AB$25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B'!$AB$26:$AB$42</c:f>
              <c:numCache>
                <c:formatCode>0</c:formatCode>
                <c:ptCount val="17"/>
                <c:pt idx="0">
                  <c:v>197174.51730683047</c:v>
                </c:pt>
                <c:pt idx="1">
                  <c:v>54821.659925123997</c:v>
                </c:pt>
                <c:pt idx="2">
                  <c:v>3526.7097621986914</c:v>
                </c:pt>
                <c:pt idx="3">
                  <c:v>29783.513225546085</c:v>
                </c:pt>
                <c:pt idx="4">
                  <c:v>58227.966364661748</c:v>
                </c:pt>
                <c:pt idx="5">
                  <c:v>53046.767967807398</c:v>
                </c:pt>
                <c:pt idx="6">
                  <c:v>53517.818289411531</c:v>
                </c:pt>
                <c:pt idx="7">
                  <c:v>57212.031902480616</c:v>
                </c:pt>
                <c:pt idx="8">
                  <c:v>52110.730986607843</c:v>
                </c:pt>
                <c:pt idx="9">
                  <c:v>50024.3318011308</c:v>
                </c:pt>
                <c:pt idx="10">
                  <c:v>38809.792665042667</c:v>
                </c:pt>
                <c:pt idx="11">
                  <c:v>36607.943656505144</c:v>
                </c:pt>
                <c:pt idx="12">
                  <c:v>31013.044947831706</c:v>
                </c:pt>
                <c:pt idx="13">
                  <c:v>24458.253013341684</c:v>
                </c:pt>
                <c:pt idx="14">
                  <c:v>16823.186529438681</c:v>
                </c:pt>
                <c:pt idx="15">
                  <c:v>12137.988949220175</c:v>
                </c:pt>
                <c:pt idx="16">
                  <c:v>10570.48125468432</c:v>
                </c:pt>
              </c:numCache>
            </c:numRef>
          </c:val>
        </c:ser>
        <c:gapWidth val="10"/>
        <c:overlap val="100"/>
        <c:axId val="116118272"/>
        <c:axId val="116119808"/>
      </c:barChart>
      <c:catAx>
        <c:axId val="116118272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119808"/>
        <c:crosses val="autoZero"/>
        <c:auto val="1"/>
        <c:lblAlgn val="ctr"/>
        <c:lblOffset val="100"/>
      </c:catAx>
      <c:valAx>
        <c:axId val="116119808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1182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B'!$AG$24:$AG$25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B'!$AG$26:$AG$42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-115532.73557392976</c:v>
                </c:pt>
                <c:pt idx="3">
                  <c:v>-146698.56068678491</c:v>
                </c:pt>
                <c:pt idx="4">
                  <c:v>-118821.0824914704</c:v>
                </c:pt>
                <c:pt idx="5">
                  <c:v>-83570.718597055966</c:v>
                </c:pt>
                <c:pt idx="6">
                  <c:v>-61638.406720625149</c:v>
                </c:pt>
                <c:pt idx="7">
                  <c:v>-49895.284286864073</c:v>
                </c:pt>
                <c:pt idx="8">
                  <c:v>-37163.284007990995</c:v>
                </c:pt>
                <c:pt idx="9">
                  <c:v>-29971.758560459872</c:v>
                </c:pt>
                <c:pt idx="10">
                  <c:v>-23159.813909382407</c:v>
                </c:pt>
                <c:pt idx="11">
                  <c:v>-18697.170543819208</c:v>
                </c:pt>
                <c:pt idx="12">
                  <c:v>-15613.155097391929</c:v>
                </c:pt>
                <c:pt idx="13">
                  <c:v>-9052.6627340444265</c:v>
                </c:pt>
                <c:pt idx="14">
                  <c:v>-5321.9829163419981</c:v>
                </c:pt>
                <c:pt idx="15">
                  <c:v>-2769.1477618625613</c:v>
                </c:pt>
                <c:pt idx="16">
                  <c:v>-1064.9824491372137</c:v>
                </c:pt>
              </c:numCache>
            </c:numRef>
          </c:val>
        </c:ser>
        <c:ser>
          <c:idx val="1"/>
          <c:order val="1"/>
          <c:tx>
            <c:strRef>
              <c:f>'RTAB_PopPyramidByEduc B'!$AH$24:$AH$25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B'!$AH$26:$AH$42</c:f>
              <c:numCache>
                <c:formatCode>General</c:formatCode>
                <c:ptCount val="17"/>
                <c:pt idx="0">
                  <c:v>0</c:v>
                </c:pt>
                <c:pt idx="1">
                  <c:v>-219934.1973046239</c:v>
                </c:pt>
                <c:pt idx="2">
                  <c:v>-150205.30170355784</c:v>
                </c:pt>
                <c:pt idx="3">
                  <c:v>-56657.180527295161</c:v>
                </c:pt>
                <c:pt idx="4">
                  <c:v>-79112.329380293872</c:v>
                </c:pt>
                <c:pt idx="5">
                  <c:v>-54885.528084855599</c:v>
                </c:pt>
                <c:pt idx="6">
                  <c:v>-44006.999484964908</c:v>
                </c:pt>
                <c:pt idx="7">
                  <c:v>-32028.161528122539</c:v>
                </c:pt>
                <c:pt idx="8">
                  <c:v>-24496.954186220439</c:v>
                </c:pt>
                <c:pt idx="9">
                  <c:v>-20294.921440958984</c:v>
                </c:pt>
                <c:pt idx="10">
                  <c:v>-13827.610593088875</c:v>
                </c:pt>
                <c:pt idx="11">
                  <c:v>-10996.060611030247</c:v>
                </c:pt>
                <c:pt idx="12">
                  <c:v>-6008.6510032616188</c:v>
                </c:pt>
                <c:pt idx="13">
                  <c:v>-3375.6870385594621</c:v>
                </c:pt>
                <c:pt idx="14">
                  <c:v>-2551.1806138934949</c:v>
                </c:pt>
                <c:pt idx="15">
                  <c:v>-1277.695343116445</c:v>
                </c:pt>
                <c:pt idx="16">
                  <c:v>-608.65007709533438</c:v>
                </c:pt>
              </c:numCache>
            </c:numRef>
          </c:val>
        </c:ser>
        <c:ser>
          <c:idx val="2"/>
          <c:order val="2"/>
          <c:tx>
            <c:strRef>
              <c:f>'RTAB_PopPyramidByEduc B'!$AI$24:$AI$25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B'!$AI$26:$AI$42</c:f>
              <c:numCache>
                <c:formatCode>General</c:formatCode>
                <c:ptCount val="17"/>
                <c:pt idx="0">
                  <c:v>-379039.17083517811</c:v>
                </c:pt>
                <c:pt idx="1">
                  <c:v>-101181.88175509451</c:v>
                </c:pt>
                <c:pt idx="2">
                  <c:v>-6558.5935087727594</c:v>
                </c:pt>
                <c:pt idx="3">
                  <c:v>-56601.751130746386</c:v>
                </c:pt>
                <c:pt idx="4">
                  <c:v>-102645.53495203334</c:v>
                </c:pt>
                <c:pt idx="5">
                  <c:v>-80905.79122600636</c:v>
                </c:pt>
                <c:pt idx="6">
                  <c:v>-69479.909470400424</c:v>
                </c:pt>
                <c:pt idx="7">
                  <c:v>-65022.072605298679</c:v>
                </c:pt>
                <c:pt idx="8">
                  <c:v>-58550.49429543216</c:v>
                </c:pt>
                <c:pt idx="9">
                  <c:v>-52555.761971824119</c:v>
                </c:pt>
                <c:pt idx="10">
                  <c:v>-39755.114339209489</c:v>
                </c:pt>
                <c:pt idx="11">
                  <c:v>-38026.893593313966</c:v>
                </c:pt>
                <c:pt idx="12">
                  <c:v>-33504.972453281545</c:v>
                </c:pt>
                <c:pt idx="13">
                  <c:v>-27483.231634386051</c:v>
                </c:pt>
                <c:pt idx="14">
                  <c:v>-20764.723643831156</c:v>
                </c:pt>
                <c:pt idx="15">
                  <c:v>-14501.305387040382</c:v>
                </c:pt>
                <c:pt idx="16">
                  <c:v>-11211.749095389652</c:v>
                </c:pt>
              </c:numCache>
            </c:numRef>
          </c:val>
        </c:ser>
        <c:ser>
          <c:idx val="3"/>
          <c:order val="3"/>
          <c:tx>
            <c:strRef>
              <c:f>'RTAB_PopPyramidByEduc B'!$AJ$24:$AJ$25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B'!$AJ$26:$AJ$42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113135.680666147</c:v>
                </c:pt>
                <c:pt idx="3">
                  <c:v>146079.7712841162</c:v>
                </c:pt>
                <c:pt idx="4">
                  <c:v>115257.86706136234</c:v>
                </c:pt>
                <c:pt idx="5">
                  <c:v>79477.404053526581</c:v>
                </c:pt>
                <c:pt idx="6">
                  <c:v>58713.001944008982</c:v>
                </c:pt>
                <c:pt idx="7">
                  <c:v>45929.335814440696</c:v>
                </c:pt>
                <c:pt idx="8">
                  <c:v>32826.874194158314</c:v>
                </c:pt>
                <c:pt idx="9">
                  <c:v>26299.020109062807</c:v>
                </c:pt>
                <c:pt idx="10">
                  <c:v>16330.837033629063</c:v>
                </c:pt>
                <c:pt idx="11">
                  <c:v>11762.664280173656</c:v>
                </c:pt>
                <c:pt idx="12">
                  <c:v>8160.4838121803123</c:v>
                </c:pt>
                <c:pt idx="13">
                  <c:v>3529.4438399805313</c:v>
                </c:pt>
                <c:pt idx="14">
                  <c:v>1836.0562826991079</c:v>
                </c:pt>
                <c:pt idx="15">
                  <c:v>774.34608510708472</c:v>
                </c:pt>
                <c:pt idx="16">
                  <c:v>415.29432467239417</c:v>
                </c:pt>
              </c:numCache>
            </c:numRef>
          </c:val>
        </c:ser>
        <c:ser>
          <c:idx val="4"/>
          <c:order val="4"/>
          <c:tx>
            <c:strRef>
              <c:f>'RTAB_PopPyramidByEduc B'!$AK$24:$AK$25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B'!$AK$26:$AK$42</c:f>
              <c:numCache>
                <c:formatCode>0</c:formatCode>
                <c:ptCount val="17"/>
                <c:pt idx="0">
                  <c:v>0</c:v>
                </c:pt>
                <c:pt idx="1">
                  <c:v>210920.78305870036</c:v>
                </c:pt>
                <c:pt idx="2">
                  <c:v>146067.17115872394</c:v>
                </c:pt>
                <c:pt idx="3">
                  <c:v>66739.165463620986</c:v>
                </c:pt>
                <c:pt idx="4">
                  <c:v>97496.491125641245</c:v>
                </c:pt>
                <c:pt idx="5">
                  <c:v>69145.615881007223</c:v>
                </c:pt>
                <c:pt idx="6">
                  <c:v>54937.378566945874</c:v>
                </c:pt>
                <c:pt idx="7">
                  <c:v>41156.765278462321</c:v>
                </c:pt>
                <c:pt idx="8">
                  <c:v>29957.439421974716</c:v>
                </c:pt>
                <c:pt idx="9">
                  <c:v>24746.047002462761</c:v>
                </c:pt>
                <c:pt idx="10">
                  <c:v>16400.463589290583</c:v>
                </c:pt>
                <c:pt idx="11">
                  <c:v>11824.621512227204</c:v>
                </c:pt>
                <c:pt idx="12">
                  <c:v>6154.0604369354587</c:v>
                </c:pt>
                <c:pt idx="13">
                  <c:v>3015.6693018876322</c:v>
                </c:pt>
                <c:pt idx="14">
                  <c:v>1752.7928505171431</c:v>
                </c:pt>
                <c:pt idx="15">
                  <c:v>747.64413241847092</c:v>
                </c:pt>
                <c:pt idx="16">
                  <c:v>429.63299421841543</c:v>
                </c:pt>
              </c:numCache>
            </c:numRef>
          </c:val>
        </c:ser>
        <c:ser>
          <c:idx val="5"/>
          <c:order val="5"/>
          <c:tx>
            <c:strRef>
              <c:f>'RTAB_PopPyramidByEduc B'!$AL$24:$AL$25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B'!$AL$26:$AL$42</c:f>
              <c:numCache>
                <c:formatCode>0</c:formatCode>
                <c:ptCount val="17"/>
                <c:pt idx="0">
                  <c:v>365858.39129701006</c:v>
                </c:pt>
                <c:pt idx="1">
                  <c:v>97634.485191878484</c:v>
                </c:pt>
                <c:pt idx="2">
                  <c:v>4608.4625520789195</c:v>
                </c:pt>
                <c:pt idx="3">
                  <c:v>39613.158016762507</c:v>
                </c:pt>
                <c:pt idx="4">
                  <c:v>77453.645402921436</c:v>
                </c:pt>
                <c:pt idx="5">
                  <c:v>72061.452216719335</c:v>
                </c:pt>
                <c:pt idx="6">
                  <c:v>71736.5887953192</c:v>
                </c:pt>
                <c:pt idx="7">
                  <c:v>77929.859689923076</c:v>
                </c:pt>
                <c:pt idx="8">
                  <c:v>74024.235108344335</c:v>
                </c:pt>
                <c:pt idx="9">
                  <c:v>72370.530213999387</c:v>
                </c:pt>
                <c:pt idx="10">
                  <c:v>57847.973555234588</c:v>
                </c:pt>
                <c:pt idx="11">
                  <c:v>55402.038865837749</c:v>
                </c:pt>
                <c:pt idx="12">
                  <c:v>47575.065758002427</c:v>
                </c:pt>
                <c:pt idx="13">
                  <c:v>38307.972355115606</c:v>
                </c:pt>
                <c:pt idx="14">
                  <c:v>27688.292681786021</c:v>
                </c:pt>
                <c:pt idx="15">
                  <c:v>19032.406296475587</c:v>
                </c:pt>
                <c:pt idx="16">
                  <c:v>16509.77818362608</c:v>
                </c:pt>
              </c:numCache>
            </c:numRef>
          </c:val>
        </c:ser>
        <c:gapWidth val="10"/>
        <c:overlap val="100"/>
        <c:axId val="116249344"/>
        <c:axId val="116250880"/>
      </c:barChart>
      <c:catAx>
        <c:axId val="11624934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250880"/>
        <c:crosses val="autoZero"/>
        <c:auto val="1"/>
        <c:lblAlgn val="ctr"/>
        <c:lblOffset val="100"/>
      </c:catAx>
      <c:valAx>
        <c:axId val="11625088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2493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B'!$M$44:$M$45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B'!$M$46:$M$62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-123879.95519823338</c:v>
                </c:pt>
                <c:pt idx="3">
                  <c:v>-256252.754208884</c:v>
                </c:pt>
                <c:pt idx="4">
                  <c:v>-241766.37230858585</c:v>
                </c:pt>
                <c:pt idx="5">
                  <c:v>-210682.75522450873</c:v>
                </c:pt>
                <c:pt idx="6">
                  <c:v>-167398.739621024</c:v>
                </c:pt>
                <c:pt idx="7">
                  <c:v>-94862.1814013611</c:v>
                </c:pt>
                <c:pt idx="8">
                  <c:v>-75981.537340049268</c:v>
                </c:pt>
                <c:pt idx="9">
                  <c:v>-53264.701716459553</c:v>
                </c:pt>
                <c:pt idx="10">
                  <c:v>-37544.449071430579</c:v>
                </c:pt>
                <c:pt idx="11">
                  <c:v>-30386.143557613828</c:v>
                </c:pt>
                <c:pt idx="12">
                  <c:v>-21483.159041201725</c:v>
                </c:pt>
                <c:pt idx="13">
                  <c:v>-15635.013132489828</c:v>
                </c:pt>
                <c:pt idx="14">
                  <c:v>-10842.192869065479</c:v>
                </c:pt>
                <c:pt idx="15">
                  <c:v>-6842.3071601651918</c:v>
                </c:pt>
                <c:pt idx="16">
                  <c:v>-5608.2099450333935</c:v>
                </c:pt>
              </c:numCache>
            </c:numRef>
          </c:val>
        </c:ser>
        <c:ser>
          <c:idx val="1"/>
          <c:order val="1"/>
          <c:tx>
            <c:strRef>
              <c:f>'RTAB_PopPyramidByEduc B'!$N$44:$N$45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B'!$N$46:$N$62</c:f>
              <c:numCache>
                <c:formatCode>General</c:formatCode>
                <c:ptCount val="17"/>
                <c:pt idx="0">
                  <c:v>0</c:v>
                </c:pt>
                <c:pt idx="1">
                  <c:v>-165574.62735366903</c:v>
                </c:pt>
                <c:pt idx="2">
                  <c:v>-119482.01153853237</c:v>
                </c:pt>
                <c:pt idx="3">
                  <c:v>-21.840947912006378</c:v>
                </c:pt>
                <c:pt idx="4">
                  <c:v>-33.989868193542478</c:v>
                </c:pt>
                <c:pt idx="5">
                  <c:v>-17.30081149903107</c:v>
                </c:pt>
                <c:pt idx="6">
                  <c:v>-4942.4284315398236</c:v>
                </c:pt>
                <c:pt idx="7">
                  <c:v>-33900.874094379236</c:v>
                </c:pt>
                <c:pt idx="8">
                  <c:v>-46947.757537786601</c:v>
                </c:pt>
                <c:pt idx="9">
                  <c:v>-31722.269353692067</c:v>
                </c:pt>
                <c:pt idx="10">
                  <c:v>-24641.270161283985</c:v>
                </c:pt>
                <c:pt idx="11">
                  <c:v>-17345.987907559698</c:v>
                </c:pt>
                <c:pt idx="12">
                  <c:v>-12469.972701913466</c:v>
                </c:pt>
                <c:pt idx="13">
                  <c:v>-9621.201717885142</c:v>
                </c:pt>
                <c:pt idx="14">
                  <c:v>-5836.2540491220616</c:v>
                </c:pt>
                <c:pt idx="15">
                  <c:v>-3669.53648239118</c:v>
                </c:pt>
                <c:pt idx="16">
                  <c:v>-1930.9511665255952</c:v>
                </c:pt>
              </c:numCache>
            </c:numRef>
          </c:val>
        </c:ser>
        <c:ser>
          <c:idx val="2"/>
          <c:order val="2"/>
          <c:tx>
            <c:strRef>
              <c:f>'RTAB_PopPyramidByEduc B'!$O$44:$O$45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B'!$O$46:$O$62</c:f>
              <c:numCache>
                <c:formatCode>General</c:formatCode>
                <c:ptCount val="17"/>
                <c:pt idx="0">
                  <c:v>-259397.7708929767</c:v>
                </c:pt>
                <c:pt idx="1">
                  <c:v>-71484.537684183713</c:v>
                </c:pt>
                <c:pt idx="2">
                  <c:v>-17.307785192777366</c:v>
                </c:pt>
                <c:pt idx="3">
                  <c:v>-10.994917053757341</c:v>
                </c:pt>
                <c:pt idx="4">
                  <c:v>-11.487875640682727</c:v>
                </c:pt>
                <c:pt idx="5">
                  <c:v>-24.759581508257646</c:v>
                </c:pt>
                <c:pt idx="6">
                  <c:v>-2707.6828939114116</c:v>
                </c:pt>
                <c:pt idx="7">
                  <c:v>-23371.934081483094</c:v>
                </c:pt>
                <c:pt idx="8">
                  <c:v>-41081.116065105954</c:v>
                </c:pt>
                <c:pt idx="9">
                  <c:v>-31067.387530401254</c:v>
                </c:pt>
                <c:pt idx="10">
                  <c:v>-25432.236796881454</c:v>
                </c:pt>
                <c:pt idx="11">
                  <c:v>-22861.135391737691</c:v>
                </c:pt>
                <c:pt idx="12">
                  <c:v>-20279.843667830137</c:v>
                </c:pt>
                <c:pt idx="13">
                  <c:v>-17115.478062819137</c:v>
                </c:pt>
                <c:pt idx="14">
                  <c:v>-11444.029501367724</c:v>
                </c:pt>
                <c:pt idx="15">
                  <c:v>-8568.3178002296281</c:v>
                </c:pt>
                <c:pt idx="16">
                  <c:v>-8600.8496623181982</c:v>
                </c:pt>
              </c:numCache>
            </c:numRef>
          </c:val>
        </c:ser>
        <c:ser>
          <c:idx val="3"/>
          <c:order val="3"/>
          <c:tx>
            <c:strRef>
              <c:f>'RTAB_PopPyramidByEduc B'!$P$44:$P$45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B'!$P$46:$P$62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115987.62252939797</c:v>
                </c:pt>
                <c:pt idx="3">
                  <c:v>239742.52524810482</c:v>
                </c:pt>
                <c:pt idx="4">
                  <c:v>235684.57397620202</c:v>
                </c:pt>
                <c:pt idx="5">
                  <c:v>209323.54404379718</c:v>
                </c:pt>
                <c:pt idx="6">
                  <c:v>173878.6415239927</c:v>
                </c:pt>
                <c:pt idx="7">
                  <c:v>104340.1409259058</c:v>
                </c:pt>
                <c:pt idx="8">
                  <c:v>84657.154653511534</c:v>
                </c:pt>
                <c:pt idx="9">
                  <c:v>59375.380097884256</c:v>
                </c:pt>
                <c:pt idx="10">
                  <c:v>43086.872669890581</c:v>
                </c:pt>
                <c:pt idx="11">
                  <c:v>32878.576975234835</c:v>
                </c:pt>
                <c:pt idx="12">
                  <c:v>22336.425546737315</c:v>
                </c:pt>
                <c:pt idx="13">
                  <c:v>16421.53009316407</c:v>
                </c:pt>
                <c:pt idx="14">
                  <c:v>9012.6109944561285</c:v>
                </c:pt>
                <c:pt idx="15">
                  <c:v>5807.7621187365612</c:v>
                </c:pt>
                <c:pt idx="16">
                  <c:v>4006.5394948064336</c:v>
                </c:pt>
              </c:numCache>
            </c:numRef>
          </c:val>
        </c:ser>
        <c:ser>
          <c:idx val="4"/>
          <c:order val="4"/>
          <c:tx>
            <c:strRef>
              <c:f>'RTAB_PopPyramidByEduc B'!$Q$44:$Q$45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B'!$Q$46:$Q$62</c:f>
              <c:numCache>
                <c:formatCode>0</c:formatCode>
                <c:ptCount val="17"/>
                <c:pt idx="0">
                  <c:v>0</c:v>
                </c:pt>
                <c:pt idx="1">
                  <c:v>159461.00674732099</c:v>
                </c:pt>
                <c:pt idx="2">
                  <c:v>114744.1966651629</c:v>
                </c:pt>
                <c:pt idx="3">
                  <c:v>25.003610554058078</c:v>
                </c:pt>
                <c:pt idx="4">
                  <c:v>20.796870322402953</c:v>
                </c:pt>
                <c:pt idx="5">
                  <c:v>18.455257675552367</c:v>
                </c:pt>
                <c:pt idx="6">
                  <c:v>5195.2124787139774</c:v>
                </c:pt>
                <c:pt idx="7">
                  <c:v>39736.597568130441</c:v>
                </c:pt>
                <c:pt idx="8">
                  <c:v>59846.566120394848</c:v>
                </c:pt>
                <c:pt idx="9">
                  <c:v>42724.440556467292</c:v>
                </c:pt>
                <c:pt idx="10">
                  <c:v>33477.896404306288</c:v>
                </c:pt>
                <c:pt idx="11">
                  <c:v>24420.853578465823</c:v>
                </c:pt>
                <c:pt idx="12">
                  <c:v>16654.650161827583</c:v>
                </c:pt>
                <c:pt idx="13">
                  <c:v>12856.892327006333</c:v>
                </c:pt>
                <c:pt idx="14">
                  <c:v>7775.3883551400822</c:v>
                </c:pt>
                <c:pt idx="15">
                  <c:v>4854.0387118699264</c:v>
                </c:pt>
                <c:pt idx="16">
                  <c:v>2684.530094412657</c:v>
                </c:pt>
              </c:numCache>
            </c:numRef>
          </c:val>
        </c:ser>
        <c:ser>
          <c:idx val="5"/>
          <c:order val="5"/>
          <c:tx>
            <c:strRef>
              <c:f>'RTAB_PopPyramidByEduc B'!$R$44:$R$45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B'!$L$46:$L$62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B'!$R$46:$R$62</c:f>
              <c:numCache>
                <c:formatCode>0</c:formatCode>
                <c:ptCount val="17"/>
                <c:pt idx="0">
                  <c:v>250319.07196472396</c:v>
                </c:pt>
                <c:pt idx="1">
                  <c:v>69372.209298736823</c:v>
                </c:pt>
                <c:pt idx="2">
                  <c:v>18.782212238632663</c:v>
                </c:pt>
                <c:pt idx="3">
                  <c:v>34.338079284780349</c:v>
                </c:pt>
                <c:pt idx="4">
                  <c:v>16.264237795081595</c:v>
                </c:pt>
                <c:pt idx="5">
                  <c:v>10.829174001527397</c:v>
                </c:pt>
                <c:pt idx="6">
                  <c:v>1568.8892208830248</c:v>
                </c:pt>
                <c:pt idx="7">
                  <c:v>13152.493005881146</c:v>
                </c:pt>
                <c:pt idx="8">
                  <c:v>25881.742045473089</c:v>
                </c:pt>
                <c:pt idx="9">
                  <c:v>25380.268963649007</c:v>
                </c:pt>
                <c:pt idx="10">
                  <c:v>24609.017305185866</c:v>
                </c:pt>
                <c:pt idx="11">
                  <c:v>27057.131301928963</c:v>
                </c:pt>
                <c:pt idx="12">
                  <c:v>26427.222189500982</c:v>
                </c:pt>
                <c:pt idx="13">
                  <c:v>24606.511986398913</c:v>
                </c:pt>
                <c:pt idx="14">
                  <c:v>18414.803081747978</c:v>
                </c:pt>
                <c:pt idx="15">
                  <c:v>15206.018867549612</c:v>
                </c:pt>
                <c:pt idx="16">
                  <c:v>19348.273726151274</c:v>
                </c:pt>
              </c:numCache>
            </c:numRef>
          </c:val>
        </c:ser>
        <c:gapWidth val="10"/>
        <c:overlap val="100"/>
        <c:axId val="116290688"/>
        <c:axId val="116292224"/>
      </c:barChart>
      <c:catAx>
        <c:axId val="116290688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292224"/>
        <c:crosses val="autoZero"/>
        <c:auto val="1"/>
        <c:lblAlgn val="ctr"/>
        <c:lblOffset val="100"/>
      </c:catAx>
      <c:valAx>
        <c:axId val="116292224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2906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'RTAB_TotalPopReg A &amp; B'!$C$82</c:f>
              <c:strCache>
                <c:ptCount val="1"/>
                <c:pt idx="0">
                  <c:v>Base Scenario</c:v>
                </c:pt>
              </c:strCache>
            </c:strRef>
          </c:tx>
          <c:marker>
            <c:symbol val="none"/>
          </c:marker>
          <c:cat>
            <c:multiLvlStrRef>
              <c:f>'RTAB_TotalPopReg A &amp; B'!$A$83:$B$186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5">
                    <c:v>Rest of the country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'RTAB_TotalPopReg A &amp; B'!$C$83:$C$186</c:f>
              <c:numCache>
                <c:formatCode>General</c:formatCode>
                <c:ptCount val="104"/>
                <c:pt idx="0">
                  <c:v>1307802.8969673426</c:v>
                </c:pt>
                <c:pt idx="1">
                  <c:v>1389258.3056804482</c:v>
                </c:pt>
                <c:pt idx="2">
                  <c:v>1472701.3832375407</c:v>
                </c:pt>
                <c:pt idx="3">
                  <c:v>1558014.9136370088</c:v>
                </c:pt>
                <c:pt idx="4">
                  <c:v>1644170.7451383763</c:v>
                </c:pt>
                <c:pt idx="5">
                  <c:v>1731712.7652453042</c:v>
                </c:pt>
                <c:pt idx="6">
                  <c:v>1821463.5570797564</c:v>
                </c:pt>
                <c:pt idx="7">
                  <c:v>1913850.7498458985</c:v>
                </c:pt>
                <c:pt idx="8">
                  <c:v>2007307.2997956632</c:v>
                </c:pt>
                <c:pt idx="9">
                  <c:v>2101641.1894819266</c:v>
                </c:pt>
                <c:pt idx="10">
                  <c:v>2198512.0733524705</c:v>
                </c:pt>
                <c:pt idx="11">
                  <c:v>2295929.1202279646</c:v>
                </c:pt>
                <c:pt idx="12">
                  <c:v>2396842.3979985458</c:v>
                </c:pt>
                <c:pt idx="13">
                  <c:v>2499123.381153868</c:v>
                </c:pt>
                <c:pt idx="14">
                  <c:v>2603221.165903796</c:v>
                </c:pt>
                <c:pt idx="15">
                  <c:v>2708234.480787822</c:v>
                </c:pt>
                <c:pt idx="16">
                  <c:v>2815039.4907445642</c:v>
                </c:pt>
                <c:pt idx="17">
                  <c:v>2922712.7936522653</c:v>
                </c:pt>
                <c:pt idx="18">
                  <c:v>3031005.3901374149</c:v>
                </c:pt>
                <c:pt idx="19">
                  <c:v>3140289.8080698075</c:v>
                </c:pt>
                <c:pt idx="20">
                  <c:v>3251944.3224105397</c:v>
                </c:pt>
                <c:pt idx="21">
                  <c:v>3362686.700221695</c:v>
                </c:pt>
                <c:pt idx="22">
                  <c:v>3474048.0055550402</c:v>
                </c:pt>
                <c:pt idx="23">
                  <c:v>3586148.7823196626</c:v>
                </c:pt>
                <c:pt idx="24">
                  <c:v>3698020.4744509296</c:v>
                </c:pt>
                <c:pt idx="25">
                  <c:v>3810799.9610470552</c:v>
                </c:pt>
                <c:pt idx="26">
                  <c:v>3924732.8140286864</c:v>
                </c:pt>
                <c:pt idx="27">
                  <c:v>4037437.1784741962</c:v>
                </c:pt>
                <c:pt idx="28">
                  <c:v>4150464.5656596092</c:v>
                </c:pt>
                <c:pt idx="29">
                  <c:v>4264274.6408609757</c:v>
                </c:pt>
                <c:pt idx="30">
                  <c:v>4379012.07221423</c:v>
                </c:pt>
                <c:pt idx="31">
                  <c:v>4493231.4183628848</c:v>
                </c:pt>
                <c:pt idx="32">
                  <c:v>4608868.4799323669</c:v>
                </c:pt>
                <c:pt idx="33">
                  <c:v>4723320.9961479567</c:v>
                </c:pt>
                <c:pt idx="35">
                  <c:v>2577335.2434906573</c:v>
                </c:pt>
                <c:pt idx="36">
                  <c:v>2581007.9599248501</c:v>
                </c:pt>
                <c:pt idx="37">
                  <c:v>2587425.2150174347</c:v>
                </c:pt>
                <c:pt idx="38">
                  <c:v>2594969.968884198</c:v>
                </c:pt>
                <c:pt idx="39">
                  <c:v>2604995.7852597674</c:v>
                </c:pt>
                <c:pt idx="40">
                  <c:v>2616801.1631637029</c:v>
                </c:pt>
                <c:pt idx="41">
                  <c:v>2628788.5294518657</c:v>
                </c:pt>
                <c:pt idx="42">
                  <c:v>2641524.0467941454</c:v>
                </c:pt>
                <c:pt idx="43">
                  <c:v>2657063.4521437143</c:v>
                </c:pt>
                <c:pt idx="44">
                  <c:v>2674403.4100658153</c:v>
                </c:pt>
                <c:pt idx="45">
                  <c:v>2693694.3392435601</c:v>
                </c:pt>
                <c:pt idx="46">
                  <c:v>2713064.4784194576</c:v>
                </c:pt>
                <c:pt idx="47">
                  <c:v>2733082.0431266264</c:v>
                </c:pt>
                <c:pt idx="48">
                  <c:v>2753203.3775966917</c:v>
                </c:pt>
                <c:pt idx="49">
                  <c:v>2774413.0168205076</c:v>
                </c:pt>
                <c:pt idx="50">
                  <c:v>2794963.1907857587</c:v>
                </c:pt>
                <c:pt idx="51">
                  <c:v>2812620.9933086792</c:v>
                </c:pt>
                <c:pt idx="52">
                  <c:v>2830660.7365095546</c:v>
                </c:pt>
                <c:pt idx="53">
                  <c:v>2848643.1398745454</c:v>
                </c:pt>
                <c:pt idx="54">
                  <c:v>2864946.0480717486</c:v>
                </c:pt>
                <c:pt idx="55">
                  <c:v>2880475.7213243535</c:v>
                </c:pt>
                <c:pt idx="56">
                  <c:v>2895429.6291945619</c:v>
                </c:pt>
                <c:pt idx="57">
                  <c:v>2909841.1594769582</c:v>
                </c:pt>
                <c:pt idx="58">
                  <c:v>2924596.1328704106</c:v>
                </c:pt>
                <c:pt idx="59">
                  <c:v>2938131.3089112993</c:v>
                </c:pt>
                <c:pt idx="60">
                  <c:v>2951147.3330051731</c:v>
                </c:pt>
                <c:pt idx="61">
                  <c:v>2962505.93418406</c:v>
                </c:pt>
                <c:pt idx="62">
                  <c:v>2973682.4181417231</c:v>
                </c:pt>
                <c:pt idx="63">
                  <c:v>2983850.2490944802</c:v>
                </c:pt>
                <c:pt idx="64">
                  <c:v>2994653.80253415</c:v>
                </c:pt>
                <c:pt idx="65">
                  <c:v>3004786.5857588705</c:v>
                </c:pt>
                <c:pt idx="66">
                  <c:v>3013526.2768874275</c:v>
                </c:pt>
                <c:pt idx="67">
                  <c:v>3021499.9617677261</c:v>
                </c:pt>
                <c:pt idx="68">
                  <c:v>3030028.3483810741</c:v>
                </c:pt>
                <c:pt idx="70">
                  <c:v>3885138.1404579999</c:v>
                </c:pt>
                <c:pt idx="71">
                  <c:v>3970266.2656052983</c:v>
                </c:pt>
                <c:pt idx="72">
                  <c:v>4060126.5982549754</c:v>
                </c:pt>
                <c:pt idx="73">
                  <c:v>4152984.8825212065</c:v>
                </c:pt>
                <c:pt idx="74">
                  <c:v>4249166.5303981435</c:v>
                </c:pt>
                <c:pt idx="75">
                  <c:v>4348513.9284090074</c:v>
                </c:pt>
                <c:pt idx="76">
                  <c:v>4450252.0865316223</c:v>
                </c:pt>
                <c:pt idx="77">
                  <c:v>4555374.7966400441</c:v>
                </c:pt>
                <c:pt idx="78">
                  <c:v>4664370.7519393777</c:v>
                </c:pt>
                <c:pt idx="79">
                  <c:v>4776044.5995477419</c:v>
                </c:pt>
                <c:pt idx="80">
                  <c:v>4892206.4125960302</c:v>
                </c:pt>
                <c:pt idx="81">
                  <c:v>5008993.5986474222</c:v>
                </c:pt>
                <c:pt idx="82">
                  <c:v>5129924.4411251722</c:v>
                </c:pt>
                <c:pt idx="83">
                  <c:v>5252326.7587505598</c:v>
                </c:pt>
                <c:pt idx="84">
                  <c:v>5377634.1827243036</c:v>
                </c:pt>
                <c:pt idx="85">
                  <c:v>5503197.6715735812</c:v>
                </c:pt>
                <c:pt idx="86">
                  <c:v>5627660.484053243</c:v>
                </c:pt>
                <c:pt idx="87">
                  <c:v>5753373.5301618204</c:v>
                </c:pt>
                <c:pt idx="88">
                  <c:v>5879648.5300119603</c:v>
                </c:pt>
                <c:pt idx="89">
                  <c:v>6005235.8561415561</c:v>
                </c:pt>
                <c:pt idx="90">
                  <c:v>6132420.0437348932</c:v>
                </c:pt>
                <c:pt idx="91">
                  <c:v>6258116.3294162564</c:v>
                </c:pt>
                <c:pt idx="92">
                  <c:v>6383889.1650319984</c:v>
                </c:pt>
                <c:pt idx="93">
                  <c:v>6510744.9151900727</c:v>
                </c:pt>
                <c:pt idx="94">
                  <c:v>6636151.7833622284</c:v>
                </c:pt>
                <c:pt idx="95">
                  <c:v>6761947.2940522283</c:v>
                </c:pt>
                <c:pt idx="96">
                  <c:v>6887238.7482127463</c:v>
                </c:pt>
                <c:pt idx="97">
                  <c:v>7011119.5966159198</c:v>
                </c:pt>
                <c:pt idx="98">
                  <c:v>7134314.8147540893</c:v>
                </c:pt>
                <c:pt idx="99">
                  <c:v>7258928.4433951257</c:v>
                </c:pt>
                <c:pt idx="100">
                  <c:v>7383798.6579731004</c:v>
                </c:pt>
                <c:pt idx="101">
                  <c:v>7506757.6952503119</c:v>
                </c:pt>
                <c:pt idx="102">
                  <c:v>7630368.4417000934</c:v>
                </c:pt>
                <c:pt idx="103">
                  <c:v>7753349.3445290308</c:v>
                </c:pt>
              </c:numCache>
            </c:numRef>
          </c:val>
        </c:ser>
        <c:ser>
          <c:idx val="1"/>
          <c:order val="1"/>
          <c:tx>
            <c:strRef>
              <c:f>'RTAB_TotalPopReg A &amp; B'!$D$82</c:f>
              <c:strCache>
                <c:ptCount val="1"/>
                <c:pt idx="0">
                  <c:v>Improved Education Scenario</c:v>
                </c:pt>
              </c:strCache>
            </c:strRef>
          </c:tx>
          <c:marker>
            <c:symbol val="none"/>
          </c:marker>
          <c:cat>
            <c:multiLvlStrRef>
              <c:f>'RTAB_TotalPopReg A &amp; B'!$A$83:$B$186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5">
                    <c:v>Rest of the country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'RTAB_TotalPopReg A &amp; B'!$D$83:$D$186</c:f>
              <c:numCache>
                <c:formatCode>General</c:formatCode>
                <c:ptCount val="104"/>
                <c:pt idx="0">
                  <c:v>1311969.4886386502</c:v>
                </c:pt>
                <c:pt idx="1">
                  <c:v>1394068.8379167556</c:v>
                </c:pt>
                <c:pt idx="2">
                  <c:v>1477297.4871670757</c:v>
                </c:pt>
                <c:pt idx="3">
                  <c:v>1562075.5331751315</c:v>
                </c:pt>
                <c:pt idx="4">
                  <c:v>1648576.4511390913</c:v>
                </c:pt>
                <c:pt idx="5">
                  <c:v>1736997.641923449</c:v>
                </c:pt>
                <c:pt idx="6">
                  <c:v>1826471.0903223131</c:v>
                </c:pt>
                <c:pt idx="7">
                  <c:v>1919109.5478924366</c:v>
                </c:pt>
                <c:pt idx="8">
                  <c:v>2013537.3555439948</c:v>
                </c:pt>
                <c:pt idx="9">
                  <c:v>2109112.5458719172</c:v>
                </c:pt>
                <c:pt idx="10">
                  <c:v>2208946.9778988301</c:v>
                </c:pt>
                <c:pt idx="11">
                  <c:v>2309515.1259016381</c:v>
                </c:pt>
                <c:pt idx="12">
                  <c:v>2413798.2959044925</c:v>
                </c:pt>
                <c:pt idx="13">
                  <c:v>2519836.6339611183</c:v>
                </c:pt>
                <c:pt idx="14">
                  <c:v>2627622.620526636</c:v>
                </c:pt>
                <c:pt idx="15">
                  <c:v>2737126.0874763611</c:v>
                </c:pt>
                <c:pt idx="16">
                  <c:v>2848643.0407549548</c:v>
                </c:pt>
                <c:pt idx="17">
                  <c:v>2960555.796896976</c:v>
                </c:pt>
                <c:pt idx="18">
                  <c:v>3073381.4894771483</c:v>
                </c:pt>
                <c:pt idx="19">
                  <c:v>3186592.0503675155</c:v>
                </c:pt>
                <c:pt idx="20">
                  <c:v>3300701.2005518018</c:v>
                </c:pt>
                <c:pt idx="21">
                  <c:v>3414977.4492169991</c:v>
                </c:pt>
                <c:pt idx="22">
                  <c:v>3530678.5190476123</c:v>
                </c:pt>
                <c:pt idx="23">
                  <c:v>3645641.1881075818</c:v>
                </c:pt>
                <c:pt idx="24">
                  <c:v>3761134.1920626923</c:v>
                </c:pt>
                <c:pt idx="25">
                  <c:v>3876616.186629347</c:v>
                </c:pt>
                <c:pt idx="26">
                  <c:v>3992398.9586806651</c:v>
                </c:pt>
                <c:pt idx="27">
                  <c:v>4106511.6601184271</c:v>
                </c:pt>
                <c:pt idx="28">
                  <c:v>4221845.5704141129</c:v>
                </c:pt>
                <c:pt idx="29">
                  <c:v>4337327.2849972965</c:v>
                </c:pt>
                <c:pt idx="30">
                  <c:v>4452845.2438494274</c:v>
                </c:pt>
                <c:pt idx="31">
                  <c:v>4567992.7660145033</c:v>
                </c:pt>
                <c:pt idx="32">
                  <c:v>4683342.3165634954</c:v>
                </c:pt>
                <c:pt idx="33">
                  <c:v>4796525.9080178253</c:v>
                </c:pt>
                <c:pt idx="35">
                  <c:v>2575286.6549253119</c:v>
                </c:pt>
                <c:pt idx="36">
                  <c:v>2578364.9484564266</c:v>
                </c:pt>
                <c:pt idx="37">
                  <c:v>2584621.0886915484</c:v>
                </c:pt>
                <c:pt idx="38">
                  <c:v>2592922.0682455464</c:v>
                </c:pt>
                <c:pt idx="39">
                  <c:v>2603212.4591744374</c:v>
                </c:pt>
                <c:pt idx="40">
                  <c:v>2614885.6793185854</c:v>
                </c:pt>
                <c:pt idx="41">
                  <c:v>2627206.4271958573</c:v>
                </c:pt>
                <c:pt idx="42">
                  <c:v>2639729.3585455711</c:v>
                </c:pt>
                <c:pt idx="43">
                  <c:v>2653999.6628244459</c:v>
                </c:pt>
                <c:pt idx="44">
                  <c:v>2669755.957143629</c:v>
                </c:pt>
                <c:pt idx="45">
                  <c:v>2686172.073993043</c:v>
                </c:pt>
                <c:pt idx="46">
                  <c:v>2702836.7820175355</c:v>
                </c:pt>
                <c:pt idx="47">
                  <c:v>2718156.8487910787</c:v>
                </c:pt>
                <c:pt idx="48">
                  <c:v>2734864.3324719951</c:v>
                </c:pt>
                <c:pt idx="49">
                  <c:v>2750627.2373442748</c:v>
                </c:pt>
                <c:pt idx="50">
                  <c:v>2765492.0005161986</c:v>
                </c:pt>
                <c:pt idx="51">
                  <c:v>2777525.4599478007</c:v>
                </c:pt>
                <c:pt idx="52">
                  <c:v>2787668.297913095</c:v>
                </c:pt>
                <c:pt idx="53">
                  <c:v>2797304.3078429811</c:v>
                </c:pt>
                <c:pt idx="54">
                  <c:v>2806034.0403476059</c:v>
                </c:pt>
                <c:pt idx="55">
                  <c:v>2813570.9122498594</c:v>
                </c:pt>
                <c:pt idx="56">
                  <c:v>2818210.2276573139</c:v>
                </c:pt>
                <c:pt idx="57">
                  <c:v>2820684.3405080144</c:v>
                </c:pt>
                <c:pt idx="58">
                  <c:v>2822697.8829793902</c:v>
                </c:pt>
                <c:pt idx="59">
                  <c:v>2823675.9106266745</c:v>
                </c:pt>
                <c:pt idx="60">
                  <c:v>2823264.7213137532</c:v>
                </c:pt>
                <c:pt idx="61">
                  <c:v>2819339.1332467552</c:v>
                </c:pt>
                <c:pt idx="62">
                  <c:v>2815380.7268599402</c:v>
                </c:pt>
                <c:pt idx="63">
                  <c:v>2810508.8162219524</c:v>
                </c:pt>
                <c:pt idx="64">
                  <c:v>2805868.7280965312</c:v>
                </c:pt>
                <c:pt idx="65">
                  <c:v>2798972.9078900013</c:v>
                </c:pt>
                <c:pt idx="66">
                  <c:v>2791326.5724726371</c:v>
                </c:pt>
                <c:pt idx="67">
                  <c:v>2783428.8687600708</c:v>
                </c:pt>
                <c:pt idx="68">
                  <c:v>2776078.5123211928</c:v>
                </c:pt>
                <c:pt idx="70">
                  <c:v>3887256.1435639621</c:v>
                </c:pt>
                <c:pt idx="71">
                  <c:v>3972433.7863731822</c:v>
                </c:pt>
                <c:pt idx="72">
                  <c:v>4061918.5758586242</c:v>
                </c:pt>
                <c:pt idx="73">
                  <c:v>4154997.6014206782</c:v>
                </c:pt>
                <c:pt idx="74">
                  <c:v>4251788.910313529</c:v>
                </c:pt>
                <c:pt idx="75">
                  <c:v>4351883.3212420344</c:v>
                </c:pt>
                <c:pt idx="76">
                  <c:v>4453677.5175181702</c:v>
                </c:pt>
                <c:pt idx="77">
                  <c:v>4558838.906438008</c:v>
                </c:pt>
                <c:pt idx="78">
                  <c:v>4667537.0183684407</c:v>
                </c:pt>
                <c:pt idx="79">
                  <c:v>4778868.5030155461</c:v>
                </c:pt>
                <c:pt idx="80">
                  <c:v>4895119.0518918727</c:v>
                </c:pt>
                <c:pt idx="81">
                  <c:v>5012351.9079191741</c:v>
                </c:pt>
                <c:pt idx="82">
                  <c:v>5131955.1446955707</c:v>
                </c:pt>
                <c:pt idx="83">
                  <c:v>5254700.9664331134</c:v>
                </c:pt>
                <c:pt idx="84">
                  <c:v>5378249.8578709103</c:v>
                </c:pt>
                <c:pt idx="85">
                  <c:v>5502618.0879925601</c:v>
                </c:pt>
                <c:pt idx="86">
                  <c:v>5626168.5007027555</c:v>
                </c:pt>
                <c:pt idx="87">
                  <c:v>5748224.0948100705</c:v>
                </c:pt>
                <c:pt idx="88">
                  <c:v>5870685.7973201293</c:v>
                </c:pt>
                <c:pt idx="89">
                  <c:v>5992626.0907151215</c:v>
                </c:pt>
                <c:pt idx="90">
                  <c:v>6114272.1128016617</c:v>
                </c:pt>
                <c:pt idx="91">
                  <c:v>6233187.6768743135</c:v>
                </c:pt>
                <c:pt idx="92">
                  <c:v>6351362.8595556263</c:v>
                </c:pt>
                <c:pt idx="93">
                  <c:v>6468339.071086972</c:v>
                </c:pt>
                <c:pt idx="94">
                  <c:v>6584810.1026893668</c:v>
                </c:pt>
                <c:pt idx="95">
                  <c:v>6699880.9079430997</c:v>
                </c:pt>
                <c:pt idx="96">
                  <c:v>6811738.0919274203</c:v>
                </c:pt>
                <c:pt idx="97">
                  <c:v>6921892.3869783673</c:v>
                </c:pt>
                <c:pt idx="98">
                  <c:v>7032354.3866360653</c:v>
                </c:pt>
                <c:pt idx="99">
                  <c:v>7143196.0130938273</c:v>
                </c:pt>
                <c:pt idx="100">
                  <c:v>7251818.1517394288</c:v>
                </c:pt>
                <c:pt idx="101">
                  <c:v>7359319.3384871408</c:v>
                </c:pt>
                <c:pt idx="102">
                  <c:v>7466771.1853235662</c:v>
                </c:pt>
                <c:pt idx="103">
                  <c:v>7572604.4203390181</c:v>
                </c:pt>
              </c:numCache>
            </c:numRef>
          </c:val>
        </c:ser>
        <c:marker val="1"/>
        <c:axId val="114417664"/>
        <c:axId val="114419200"/>
      </c:lineChart>
      <c:catAx>
        <c:axId val="11441766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4419200"/>
        <c:crosses val="autoZero"/>
        <c:auto val="1"/>
        <c:lblAlgn val="ctr"/>
        <c:lblOffset val="100"/>
      </c:catAx>
      <c:valAx>
        <c:axId val="114419200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441766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B'!$W$44:$W$45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B'!$W$46:$W$62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-68443.318654356422</c:v>
                </c:pt>
                <c:pt idx="3">
                  <c:v>-125661.69397849117</c:v>
                </c:pt>
                <c:pt idx="4">
                  <c:v>-108792.74719663315</c:v>
                </c:pt>
                <c:pt idx="5">
                  <c:v>-93998.00206122073</c:v>
                </c:pt>
                <c:pt idx="6">
                  <c:v>-75659.009577760022</c:v>
                </c:pt>
                <c:pt idx="7">
                  <c:v>-42079.232152104472</c:v>
                </c:pt>
                <c:pt idx="8">
                  <c:v>-34167.745013700587</c:v>
                </c:pt>
                <c:pt idx="9">
                  <c:v>-23859.424875280783</c:v>
                </c:pt>
                <c:pt idx="10">
                  <c:v>-17783.781456737117</c:v>
                </c:pt>
                <c:pt idx="11">
                  <c:v>-13278.847407169331</c:v>
                </c:pt>
                <c:pt idx="12">
                  <c:v>-9181.7416190258173</c:v>
                </c:pt>
                <c:pt idx="13">
                  <c:v>-6680.3458351650706</c:v>
                </c:pt>
                <c:pt idx="14">
                  <c:v>-4353.8918080975673</c:v>
                </c:pt>
                <c:pt idx="15">
                  <c:v>-2704.5557976866558</c:v>
                </c:pt>
                <c:pt idx="16">
                  <c:v>-2066.6734507495753</c:v>
                </c:pt>
              </c:numCache>
            </c:numRef>
          </c:val>
        </c:ser>
        <c:ser>
          <c:idx val="1"/>
          <c:order val="1"/>
          <c:tx>
            <c:strRef>
              <c:f>'RTAB_PopPyramidByEduc B'!$X$44:$X$45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B'!$X$46:$X$62</c:f>
              <c:numCache>
                <c:formatCode>General</c:formatCode>
                <c:ptCount val="17"/>
                <c:pt idx="0">
                  <c:v>0</c:v>
                </c:pt>
                <c:pt idx="1">
                  <c:v>-101024.5086784764</c:v>
                </c:pt>
                <c:pt idx="2">
                  <c:v>-70383.891367009928</c:v>
                </c:pt>
                <c:pt idx="3">
                  <c:v>-13.073514827121734</c:v>
                </c:pt>
                <c:pt idx="4">
                  <c:v>-15.223157172878267</c:v>
                </c:pt>
                <c:pt idx="5">
                  <c:v>-10.259950734191895</c:v>
                </c:pt>
                <c:pt idx="6">
                  <c:v>-2849.4562231651557</c:v>
                </c:pt>
                <c:pt idx="7">
                  <c:v>-18789.151410739501</c:v>
                </c:pt>
                <c:pt idx="8">
                  <c:v>-26528.430268473261</c:v>
                </c:pt>
                <c:pt idx="9">
                  <c:v>-18651.890894915534</c:v>
                </c:pt>
                <c:pt idx="10">
                  <c:v>-15069.538861190151</c:v>
                </c:pt>
                <c:pt idx="11">
                  <c:v>-10557.20229799805</c:v>
                </c:pt>
                <c:pt idx="12">
                  <c:v>-7753.3049059593013</c:v>
                </c:pt>
                <c:pt idx="13">
                  <c:v>-5679.4194298318998</c:v>
                </c:pt>
                <c:pt idx="14">
                  <c:v>-3209.9285960470688</c:v>
                </c:pt>
                <c:pt idx="15">
                  <c:v>-1977.4619396729536</c:v>
                </c:pt>
                <c:pt idx="16">
                  <c:v>-984.78003244675335</c:v>
                </c:pt>
              </c:numCache>
            </c:numRef>
          </c:val>
        </c:ser>
        <c:ser>
          <c:idx val="2"/>
          <c:order val="2"/>
          <c:tx>
            <c:strRef>
              <c:f>'RTAB_PopPyramidByEduc B'!$Y$44:$Y$45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B'!$Y$46:$Y$62</c:f>
              <c:numCache>
                <c:formatCode>General</c:formatCode>
                <c:ptCount val="17"/>
                <c:pt idx="0">
                  <c:v>-134021.32087083769</c:v>
                </c:pt>
                <c:pt idx="1">
                  <c:v>-42633.56710152758</c:v>
                </c:pt>
                <c:pt idx="2">
                  <c:v>-34.548976852287396</c:v>
                </c:pt>
                <c:pt idx="3">
                  <c:v>-19.441449223907611</c:v>
                </c:pt>
                <c:pt idx="4">
                  <c:v>-26.540638610596741</c:v>
                </c:pt>
                <c:pt idx="5">
                  <c:v>-18.377610023493968</c:v>
                </c:pt>
                <c:pt idx="6">
                  <c:v>-3391.0662134929294</c:v>
                </c:pt>
                <c:pt idx="7">
                  <c:v>-29450.565310574162</c:v>
                </c:pt>
                <c:pt idx="8">
                  <c:v>-54260.139594666005</c:v>
                </c:pt>
                <c:pt idx="9">
                  <c:v>-43399.963921685267</c:v>
                </c:pt>
                <c:pt idx="10">
                  <c:v>-37333.466011747529</c:v>
                </c:pt>
                <c:pt idx="11">
                  <c:v>-33608.089355856675</c:v>
                </c:pt>
                <c:pt idx="12">
                  <c:v>-27885.790481324631</c:v>
                </c:pt>
                <c:pt idx="13">
                  <c:v>-22205.008622927988</c:v>
                </c:pt>
                <c:pt idx="14">
                  <c:v>-14227.591575394972</c:v>
                </c:pt>
                <c:pt idx="15">
                  <c:v>-10760.360835337035</c:v>
                </c:pt>
                <c:pt idx="16">
                  <c:v>-9981.7504612140601</c:v>
                </c:pt>
              </c:numCache>
            </c:numRef>
          </c:val>
        </c:ser>
        <c:ser>
          <c:idx val="3"/>
          <c:order val="3"/>
          <c:tx>
            <c:strRef>
              <c:f>'RTAB_PopPyramidByEduc B'!$Z$44:$Z$45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B'!$Z$46:$Z$62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71585.425822767022</c:v>
                </c:pt>
                <c:pt idx="3">
                  <c:v>130491.86871567763</c:v>
                </c:pt>
                <c:pt idx="4">
                  <c:v>110179.84076922815</c:v>
                </c:pt>
                <c:pt idx="5">
                  <c:v>87793.287520753234</c:v>
                </c:pt>
                <c:pt idx="6">
                  <c:v>66166.580730469374</c:v>
                </c:pt>
                <c:pt idx="7">
                  <c:v>34733.142938522411</c:v>
                </c:pt>
                <c:pt idx="8">
                  <c:v>24467.938583260784</c:v>
                </c:pt>
                <c:pt idx="9">
                  <c:v>15585.350200746623</c:v>
                </c:pt>
                <c:pt idx="10">
                  <c:v>11503.187123544561</c:v>
                </c:pt>
                <c:pt idx="11">
                  <c:v>8841.3855527994274</c:v>
                </c:pt>
                <c:pt idx="12">
                  <c:v>6307.129788037877</c:v>
                </c:pt>
                <c:pt idx="13">
                  <c:v>4869.2039201702137</c:v>
                </c:pt>
                <c:pt idx="14">
                  <c:v>2956.5771769997746</c:v>
                </c:pt>
                <c:pt idx="15">
                  <c:v>1787.6383819699286</c:v>
                </c:pt>
                <c:pt idx="16">
                  <c:v>1312.9753387011833</c:v>
                </c:pt>
              </c:numCache>
            </c:numRef>
          </c:val>
        </c:ser>
        <c:ser>
          <c:idx val="4"/>
          <c:order val="4"/>
          <c:tx>
            <c:strRef>
              <c:f>'RTAB_PopPyramidByEduc B'!$AA$44:$AA$45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B'!$AA$46:$AA$62</c:f>
              <c:numCache>
                <c:formatCode>0</c:formatCode>
                <c:ptCount val="17"/>
                <c:pt idx="0">
                  <c:v>0</c:v>
                </c:pt>
                <c:pt idx="1">
                  <c:v>100448.80168856063</c:v>
                </c:pt>
                <c:pt idx="2">
                  <c:v>73170.571404573755</c:v>
                </c:pt>
                <c:pt idx="3">
                  <c:v>16.925668270683289</c:v>
                </c:pt>
                <c:pt idx="4">
                  <c:v>11.371003729316712</c:v>
                </c:pt>
                <c:pt idx="5">
                  <c:v>10.736601084320068</c:v>
                </c:pt>
                <c:pt idx="6">
                  <c:v>3584.3584671991557</c:v>
                </c:pt>
                <c:pt idx="7">
                  <c:v>23769.694400415985</c:v>
                </c:pt>
                <c:pt idx="8">
                  <c:v>32611.585997438593</c:v>
                </c:pt>
                <c:pt idx="9">
                  <c:v>22414.62426595682</c:v>
                </c:pt>
                <c:pt idx="10">
                  <c:v>17441.253531770533</c:v>
                </c:pt>
                <c:pt idx="11">
                  <c:v>12941.41693918708</c:v>
                </c:pt>
                <c:pt idx="12">
                  <c:v>9290.0707289731854</c:v>
                </c:pt>
                <c:pt idx="13">
                  <c:v>7310.5387193937731</c:v>
                </c:pt>
                <c:pt idx="14">
                  <c:v>4287.4285546319152</c:v>
                </c:pt>
                <c:pt idx="15">
                  <c:v>2441.5960446414233</c:v>
                </c:pt>
                <c:pt idx="16">
                  <c:v>1596.8969220028002</c:v>
                </c:pt>
              </c:numCache>
            </c:numRef>
          </c:val>
        </c:ser>
        <c:ser>
          <c:idx val="5"/>
          <c:order val="5"/>
          <c:tx>
            <c:strRef>
              <c:f>'RTAB_PopPyramidByEduc B'!$AB$44:$AB$45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B'!$V$46:$V$62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B'!$AB$46:$AB$62</c:f>
              <c:numCache>
                <c:formatCode>0</c:formatCode>
                <c:ptCount val="17"/>
                <c:pt idx="0">
                  <c:v>128170.72779540961</c:v>
                </c:pt>
                <c:pt idx="1">
                  <c:v>41375.858097420605</c:v>
                </c:pt>
                <c:pt idx="2">
                  <c:v>23.565228960430701</c:v>
                </c:pt>
                <c:pt idx="3">
                  <c:v>22.572999582206151</c:v>
                </c:pt>
                <c:pt idx="4">
                  <c:v>7.0741651388381337</c:v>
                </c:pt>
                <c:pt idx="5">
                  <c:v>29.21626219524487</c:v>
                </c:pt>
                <c:pt idx="6">
                  <c:v>2873.0870050736235</c:v>
                </c:pt>
                <c:pt idx="7">
                  <c:v>24497.755475191949</c:v>
                </c:pt>
                <c:pt idx="8">
                  <c:v>47560.724135927616</c:v>
                </c:pt>
                <c:pt idx="9">
                  <c:v>42565.395468777984</c:v>
                </c:pt>
                <c:pt idx="10">
                  <c:v>42128.996489652571</c:v>
                </c:pt>
                <c:pt idx="11">
                  <c:v>43705.095480776807</c:v>
                </c:pt>
                <c:pt idx="12">
                  <c:v>37996.832400967272</c:v>
                </c:pt>
                <c:pt idx="13">
                  <c:v>34383.057423787017</c:v>
                </c:pt>
                <c:pt idx="14">
                  <c:v>23889.553911335017</c:v>
                </c:pt>
                <c:pt idx="15">
                  <c:v>19379.105722241737</c:v>
                </c:pt>
                <c:pt idx="16">
                  <c:v>22074.368739369558</c:v>
                </c:pt>
              </c:numCache>
            </c:numRef>
          </c:val>
        </c:ser>
        <c:gapWidth val="10"/>
        <c:overlap val="100"/>
        <c:axId val="116335744"/>
        <c:axId val="116337280"/>
      </c:barChart>
      <c:catAx>
        <c:axId val="11633574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337280"/>
        <c:crosses val="autoZero"/>
        <c:auto val="1"/>
        <c:lblAlgn val="ctr"/>
        <c:lblOffset val="100"/>
      </c:catAx>
      <c:valAx>
        <c:axId val="11633728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3357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B'!$AG$44:$AG$45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B'!$AG$46:$AG$62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-192323.2738525898</c:v>
                </c:pt>
                <c:pt idx="3">
                  <c:v>-381914.44818737515</c:v>
                </c:pt>
                <c:pt idx="4">
                  <c:v>-350559.11950521899</c:v>
                </c:pt>
                <c:pt idx="5">
                  <c:v>-304680.75728572946</c:v>
                </c:pt>
                <c:pt idx="6">
                  <c:v>-243057.749198784</c:v>
                </c:pt>
                <c:pt idx="7">
                  <c:v>-136941.41355346557</c:v>
                </c:pt>
                <c:pt idx="8">
                  <c:v>-110149.28235374985</c:v>
                </c:pt>
                <c:pt idx="9">
                  <c:v>-77124.126591740336</c:v>
                </c:pt>
                <c:pt idx="10">
                  <c:v>-55328.230528167696</c:v>
                </c:pt>
                <c:pt idx="11">
                  <c:v>-43664.990964783159</c:v>
                </c:pt>
                <c:pt idx="12">
                  <c:v>-30664.90066022754</c:v>
                </c:pt>
                <c:pt idx="13">
                  <c:v>-22315.358967654898</c:v>
                </c:pt>
                <c:pt idx="14">
                  <c:v>-15196.084677163046</c:v>
                </c:pt>
                <c:pt idx="15">
                  <c:v>-9546.8629578518485</c:v>
                </c:pt>
                <c:pt idx="16">
                  <c:v>-7674.8833957829684</c:v>
                </c:pt>
              </c:numCache>
            </c:numRef>
          </c:val>
        </c:ser>
        <c:ser>
          <c:idx val="1"/>
          <c:order val="1"/>
          <c:tx>
            <c:strRef>
              <c:f>'RTAB_PopPyramidByEduc B'!$AH$44:$AH$45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B'!$AH$46:$AH$62</c:f>
              <c:numCache>
                <c:formatCode>General</c:formatCode>
                <c:ptCount val="17"/>
                <c:pt idx="0">
                  <c:v>0</c:v>
                </c:pt>
                <c:pt idx="1">
                  <c:v>-266599.13603214541</c:v>
                </c:pt>
                <c:pt idx="2">
                  <c:v>-189865.90290554229</c:v>
                </c:pt>
                <c:pt idx="3">
                  <c:v>-34.914462739128112</c:v>
                </c:pt>
                <c:pt idx="4">
                  <c:v>-49.213025366420744</c:v>
                </c:pt>
                <c:pt idx="5">
                  <c:v>-27.560762233222967</c:v>
                </c:pt>
                <c:pt idx="6">
                  <c:v>-7791.8846547049798</c:v>
                </c:pt>
                <c:pt idx="7">
                  <c:v>-52690.025505118741</c:v>
                </c:pt>
                <c:pt idx="8">
                  <c:v>-73476.18780625987</c:v>
                </c:pt>
                <c:pt idx="9">
                  <c:v>-50374.160248607601</c:v>
                </c:pt>
                <c:pt idx="10">
                  <c:v>-39710.809022474132</c:v>
                </c:pt>
                <c:pt idx="11">
                  <c:v>-27903.190205557748</c:v>
                </c:pt>
                <c:pt idx="12">
                  <c:v>-20223.277607872769</c:v>
                </c:pt>
                <c:pt idx="13">
                  <c:v>-15300.621147717042</c:v>
                </c:pt>
                <c:pt idx="14">
                  <c:v>-9046.1826451691304</c:v>
                </c:pt>
                <c:pt idx="15">
                  <c:v>-5646.9984220641336</c:v>
                </c:pt>
                <c:pt idx="16">
                  <c:v>-2915.7311989723485</c:v>
                </c:pt>
              </c:numCache>
            </c:numRef>
          </c:val>
        </c:ser>
        <c:ser>
          <c:idx val="2"/>
          <c:order val="2"/>
          <c:tx>
            <c:strRef>
              <c:f>'RTAB_PopPyramidByEduc B'!$AI$44:$AI$45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B'!$AI$46:$AI$62</c:f>
              <c:numCache>
                <c:formatCode>General</c:formatCode>
                <c:ptCount val="17"/>
                <c:pt idx="0">
                  <c:v>-393419.09176381439</c:v>
                </c:pt>
                <c:pt idx="1">
                  <c:v>-114118.1047857113</c:v>
                </c:pt>
                <c:pt idx="2">
                  <c:v>-51.856762045064762</c:v>
                </c:pt>
                <c:pt idx="3">
                  <c:v>-30.436366277664952</c:v>
                </c:pt>
                <c:pt idx="4">
                  <c:v>-38.028514251279468</c:v>
                </c:pt>
                <c:pt idx="5">
                  <c:v>-43.137191531751611</c:v>
                </c:pt>
                <c:pt idx="6">
                  <c:v>-6098.749107404341</c:v>
                </c:pt>
                <c:pt idx="7">
                  <c:v>-52822.49939205726</c:v>
                </c:pt>
                <c:pt idx="8">
                  <c:v>-95341.255659771967</c:v>
                </c:pt>
                <c:pt idx="9">
                  <c:v>-74467.351452086528</c:v>
                </c:pt>
                <c:pt idx="10">
                  <c:v>-62765.702808628979</c:v>
                </c:pt>
                <c:pt idx="11">
                  <c:v>-56469.224747594366</c:v>
                </c:pt>
                <c:pt idx="12">
                  <c:v>-48165.634149154765</c:v>
                </c:pt>
                <c:pt idx="13">
                  <c:v>-39320.486685747121</c:v>
                </c:pt>
                <c:pt idx="14">
                  <c:v>-25671.621076762698</c:v>
                </c:pt>
                <c:pt idx="15">
                  <c:v>-19328.678635566663</c:v>
                </c:pt>
                <c:pt idx="16">
                  <c:v>-18582.600123532258</c:v>
                </c:pt>
              </c:numCache>
            </c:numRef>
          </c:val>
        </c:ser>
        <c:ser>
          <c:idx val="3"/>
          <c:order val="3"/>
          <c:tx>
            <c:strRef>
              <c:f>'RTAB_PopPyramidByEduc B'!$AJ$44:$AJ$45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B'!$AJ$46:$AJ$62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187573.04835216497</c:v>
                </c:pt>
                <c:pt idx="3">
                  <c:v>370234.39396378247</c:v>
                </c:pt>
                <c:pt idx="4">
                  <c:v>345864.41474543017</c:v>
                </c:pt>
                <c:pt idx="5">
                  <c:v>297116.8315645504</c:v>
                </c:pt>
                <c:pt idx="6">
                  <c:v>240045.22225446207</c:v>
                </c:pt>
                <c:pt idx="7">
                  <c:v>139073.2838644282</c:v>
                </c:pt>
                <c:pt idx="8">
                  <c:v>109125.09323677231</c:v>
                </c:pt>
                <c:pt idx="9">
                  <c:v>74960.730298630879</c:v>
                </c:pt>
                <c:pt idx="10">
                  <c:v>54590.059793435139</c:v>
                </c:pt>
                <c:pt idx="11">
                  <c:v>41719.962528034259</c:v>
                </c:pt>
                <c:pt idx="12">
                  <c:v>28643.555334775192</c:v>
                </c:pt>
                <c:pt idx="13">
                  <c:v>21290.734013334284</c:v>
                </c:pt>
                <c:pt idx="14">
                  <c:v>11969.188171455902</c:v>
                </c:pt>
                <c:pt idx="15">
                  <c:v>7595.4005007064898</c:v>
                </c:pt>
                <c:pt idx="16">
                  <c:v>5319.5148335076174</c:v>
                </c:pt>
              </c:numCache>
            </c:numRef>
          </c:val>
        </c:ser>
        <c:ser>
          <c:idx val="4"/>
          <c:order val="4"/>
          <c:tx>
            <c:strRef>
              <c:f>'RTAB_PopPyramidByEduc B'!$AK$44:$AK$45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B'!$AK$46:$AK$62</c:f>
              <c:numCache>
                <c:formatCode>0</c:formatCode>
                <c:ptCount val="17"/>
                <c:pt idx="0">
                  <c:v>0</c:v>
                </c:pt>
                <c:pt idx="1">
                  <c:v>259909.80843588163</c:v>
                </c:pt>
                <c:pt idx="2">
                  <c:v>187914.76806973666</c:v>
                </c:pt>
                <c:pt idx="3">
                  <c:v>41.929278824741367</c:v>
                </c:pt>
                <c:pt idx="4">
                  <c:v>32.167874051719664</c:v>
                </c:pt>
                <c:pt idx="5">
                  <c:v>29.191858759872435</c:v>
                </c:pt>
                <c:pt idx="6">
                  <c:v>8779.5709459131322</c:v>
                </c:pt>
                <c:pt idx="7">
                  <c:v>63506.291968546429</c:v>
                </c:pt>
                <c:pt idx="8">
                  <c:v>92458.152117833437</c:v>
                </c:pt>
                <c:pt idx="9">
                  <c:v>65139.064822424116</c:v>
                </c:pt>
                <c:pt idx="10">
                  <c:v>50919.149936076821</c:v>
                </c:pt>
                <c:pt idx="11">
                  <c:v>37362.270517652905</c:v>
                </c:pt>
                <c:pt idx="12">
                  <c:v>25944.720890800767</c:v>
                </c:pt>
                <c:pt idx="13">
                  <c:v>20167.431046400106</c:v>
                </c:pt>
                <c:pt idx="14">
                  <c:v>12062.816909771998</c:v>
                </c:pt>
                <c:pt idx="15">
                  <c:v>7295.6347565113501</c:v>
                </c:pt>
                <c:pt idx="16">
                  <c:v>4281.4270164154568</c:v>
                </c:pt>
              </c:numCache>
            </c:numRef>
          </c:val>
        </c:ser>
        <c:ser>
          <c:idx val="5"/>
          <c:order val="5"/>
          <c:tx>
            <c:strRef>
              <c:f>'RTAB_PopPyramidByEduc B'!$AL$44:$AL$45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B'!$AF$46:$AF$62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B'!$AL$46:$AL$62</c:f>
              <c:numCache>
                <c:formatCode>0</c:formatCode>
                <c:ptCount val="17"/>
                <c:pt idx="0">
                  <c:v>378489.79976013355</c:v>
                </c:pt>
                <c:pt idx="1">
                  <c:v>110748.06739615742</c:v>
                </c:pt>
                <c:pt idx="2">
                  <c:v>42.347441199063368</c:v>
                </c:pt>
                <c:pt idx="3">
                  <c:v>56.9110788669865</c:v>
                </c:pt>
                <c:pt idx="4">
                  <c:v>23.338402933919728</c:v>
                </c:pt>
                <c:pt idx="5">
                  <c:v>40.045436196772265</c:v>
                </c:pt>
                <c:pt idx="6">
                  <c:v>4441.9762259566487</c:v>
                </c:pt>
                <c:pt idx="7">
                  <c:v>37650.248481073097</c:v>
                </c:pt>
                <c:pt idx="8">
                  <c:v>73442.466181400698</c:v>
                </c:pt>
                <c:pt idx="9">
                  <c:v>67945.664432426987</c:v>
                </c:pt>
                <c:pt idx="10">
                  <c:v>66738.013794838436</c:v>
                </c:pt>
                <c:pt idx="11">
                  <c:v>70762.226782705766</c:v>
                </c:pt>
                <c:pt idx="12">
                  <c:v>64424.054590468251</c:v>
                </c:pt>
                <c:pt idx="13">
                  <c:v>58989.569410185926</c:v>
                </c:pt>
                <c:pt idx="14">
                  <c:v>42304.356993082998</c:v>
                </c:pt>
                <c:pt idx="15">
                  <c:v>34585.124589791347</c:v>
                </c:pt>
                <c:pt idx="16">
                  <c:v>41422.642465520832</c:v>
                </c:pt>
              </c:numCache>
            </c:numRef>
          </c:val>
        </c:ser>
        <c:gapWidth val="10"/>
        <c:overlap val="100"/>
        <c:axId val="116405760"/>
        <c:axId val="116407296"/>
      </c:barChart>
      <c:catAx>
        <c:axId val="116405760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6407296"/>
        <c:crosses val="autoZero"/>
        <c:auto val="1"/>
        <c:lblAlgn val="ctr"/>
        <c:lblOffset val="100"/>
      </c:catAx>
      <c:valAx>
        <c:axId val="11640729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4057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'RTAB_DeathsByRegion A &amp; B'!$K$37</c:f>
              <c:strCache>
                <c:ptCount val="1"/>
                <c:pt idx="0">
                  <c:v>Base Scenario</c:v>
                </c:pt>
              </c:strCache>
            </c:strRef>
          </c:tx>
          <c:marker>
            <c:symbol val="none"/>
          </c:marker>
          <c:cat>
            <c:multiLvlStrRef>
              <c:f>'RTAB_DeathsByRegion A &amp; B'!$I$38:$J$141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'RTAB_DeathsByRegion A &amp; B'!$K$38:$K$141</c:f>
              <c:numCache>
                <c:formatCode>0</c:formatCode>
                <c:ptCount val="104"/>
                <c:pt idx="0">
                  <c:v>11410.632983999212</c:v>
                </c:pt>
                <c:pt idx="1">
                  <c:v>11707.748039999178</c:v>
                </c:pt>
                <c:pt idx="2">
                  <c:v>12365.645663999103</c:v>
                </c:pt>
                <c:pt idx="3">
                  <c:v>13073.062463999022</c:v>
                </c:pt>
                <c:pt idx="4">
                  <c:v>13801.701767998939</c:v>
                </c:pt>
                <c:pt idx="5">
                  <c:v>14392.394795998871</c:v>
                </c:pt>
                <c:pt idx="6">
                  <c:v>14979.550739998804</c:v>
                </c:pt>
                <c:pt idx="7">
                  <c:v>15640.985447998728</c:v>
                </c:pt>
                <c:pt idx="8">
                  <c:v>17119.486559998561</c:v>
                </c:pt>
                <c:pt idx="9">
                  <c:v>17321.100347998537</c:v>
                </c:pt>
                <c:pt idx="10">
                  <c:v>18208.908431998436</c:v>
                </c:pt>
                <c:pt idx="11">
                  <c:v>18845.583551998363</c:v>
                </c:pt>
                <c:pt idx="12">
                  <c:v>19662.649955998269</c:v>
                </c:pt>
                <c:pt idx="13">
                  <c:v>20108.322539998218</c:v>
                </c:pt>
                <c:pt idx="14">
                  <c:v>21042.112715998112</c:v>
                </c:pt>
                <c:pt idx="15">
                  <c:v>22064.329991997995</c:v>
                </c:pt>
                <c:pt idx="16">
                  <c:v>23196.196871997865</c:v>
                </c:pt>
                <c:pt idx="17">
                  <c:v>22962.749327997892</c:v>
                </c:pt>
                <c:pt idx="18">
                  <c:v>24384.657095997729</c:v>
                </c:pt>
                <c:pt idx="19">
                  <c:v>24660.549647997697</c:v>
                </c:pt>
                <c:pt idx="20">
                  <c:v>25548.357731997596</c:v>
                </c:pt>
                <c:pt idx="21">
                  <c:v>26531.667083997483</c:v>
                </c:pt>
                <c:pt idx="22">
                  <c:v>26825.24505599745</c:v>
                </c:pt>
                <c:pt idx="23">
                  <c:v>26786.337131997454</c:v>
                </c:pt>
                <c:pt idx="24">
                  <c:v>27755.498147997343</c:v>
                </c:pt>
                <c:pt idx="25">
                  <c:v>28784.789591997225</c:v>
                </c:pt>
                <c:pt idx="26">
                  <c:v>29750.413523997115</c:v>
                </c:pt>
                <c:pt idx="27">
                  <c:v>30588.702431997019</c:v>
                </c:pt>
                <c:pt idx="28">
                  <c:v>31292.582147996938</c:v>
                </c:pt>
                <c:pt idx="29">
                  <c:v>31296.119231996938</c:v>
                </c:pt>
                <c:pt idx="30">
                  <c:v>32208.686903996833</c:v>
                </c:pt>
                <c:pt idx="31">
                  <c:v>33673.039679997593</c:v>
                </c:pt>
                <c:pt idx="32">
                  <c:v>33029.290391997005</c:v>
                </c:pt>
                <c:pt idx="33">
                  <c:v>34730.62779599856</c:v>
                </c:pt>
                <c:pt idx="35">
                  <c:v>25877.306543997558</c:v>
                </c:pt>
                <c:pt idx="36">
                  <c:v>25332.59560799762</c:v>
                </c:pt>
                <c:pt idx="37">
                  <c:v>24345.749171997733</c:v>
                </c:pt>
                <c:pt idx="38">
                  <c:v>24299.767079997739</c:v>
                </c:pt>
                <c:pt idx="39">
                  <c:v>24236.099567997746</c:v>
                </c:pt>
                <c:pt idx="40">
                  <c:v>24381.120011997729</c:v>
                </c:pt>
                <c:pt idx="41">
                  <c:v>24745.439663997688</c:v>
                </c:pt>
                <c:pt idx="42">
                  <c:v>24197.19164399775</c:v>
                </c:pt>
                <c:pt idx="43">
                  <c:v>24515.529203997714</c:v>
                </c:pt>
                <c:pt idx="44">
                  <c:v>24094.616207997762</c:v>
                </c:pt>
                <c:pt idx="45">
                  <c:v>24855.089267997675</c:v>
                </c:pt>
                <c:pt idx="46">
                  <c:v>24978.887207997661</c:v>
                </c:pt>
                <c:pt idx="47">
                  <c:v>24858.626351997675</c:v>
                </c:pt>
                <c:pt idx="48">
                  <c:v>24664.086731997697</c:v>
                </c:pt>
                <c:pt idx="49">
                  <c:v>24869.237603997673</c:v>
                </c:pt>
                <c:pt idx="50">
                  <c:v>24844.478015997676</c:v>
                </c:pt>
                <c:pt idx="51">
                  <c:v>25102.685147997647</c:v>
                </c:pt>
                <c:pt idx="52">
                  <c:v>25113.296399997645</c:v>
                </c:pt>
                <c:pt idx="53">
                  <c:v>24533.214623997712</c:v>
                </c:pt>
                <c:pt idx="54">
                  <c:v>24816.18134399768</c:v>
                </c:pt>
                <c:pt idx="55">
                  <c:v>24862.163435997674</c:v>
                </c:pt>
                <c:pt idx="56">
                  <c:v>25505.912723997601</c:v>
                </c:pt>
                <c:pt idx="57">
                  <c:v>24444.787523997722</c:v>
                </c:pt>
                <c:pt idx="58">
                  <c:v>24939.979283997665</c:v>
                </c:pt>
                <c:pt idx="59">
                  <c:v>24738.365495997688</c:v>
                </c:pt>
                <c:pt idx="60">
                  <c:v>24388.194179997728</c:v>
                </c:pt>
                <c:pt idx="61">
                  <c:v>24929.368031997667</c:v>
                </c:pt>
                <c:pt idx="62">
                  <c:v>24957.664703997663</c:v>
                </c:pt>
                <c:pt idx="63">
                  <c:v>24402.342515997727</c:v>
                </c:pt>
                <c:pt idx="64">
                  <c:v>24193.654559997751</c:v>
                </c:pt>
                <c:pt idx="65">
                  <c:v>24915.219695997668</c:v>
                </c:pt>
                <c:pt idx="66">
                  <c:v>25774.73110799757</c:v>
                </c:pt>
                <c:pt idx="67">
                  <c:v>24384.657095997729</c:v>
                </c:pt>
                <c:pt idx="68">
                  <c:v>24731.291327997689</c:v>
                </c:pt>
                <c:pt idx="70">
                  <c:v>37287.939527996772</c:v>
                </c:pt>
                <c:pt idx="71">
                  <c:v>37040.3436479968</c:v>
                </c:pt>
                <c:pt idx="72">
                  <c:v>36711.394835996834</c:v>
                </c:pt>
                <c:pt idx="73">
                  <c:v>37372.829543996762</c:v>
                </c:pt>
                <c:pt idx="74">
                  <c:v>38037.801335996686</c:v>
                </c:pt>
                <c:pt idx="75">
                  <c:v>38773.514807996602</c:v>
                </c:pt>
                <c:pt idx="76">
                  <c:v>39724.990403996489</c:v>
                </c:pt>
                <c:pt idx="77">
                  <c:v>39838.177091996477</c:v>
                </c:pt>
                <c:pt idx="78">
                  <c:v>41635.015763996271</c:v>
                </c:pt>
                <c:pt idx="79">
                  <c:v>41415.716555996303</c:v>
                </c:pt>
                <c:pt idx="80">
                  <c:v>43063.997699996107</c:v>
                </c:pt>
                <c:pt idx="81">
                  <c:v>43824.470759996024</c:v>
                </c:pt>
                <c:pt idx="82">
                  <c:v>44521.27630799594</c:v>
                </c:pt>
                <c:pt idx="83">
                  <c:v>44772.409271995915</c:v>
                </c:pt>
                <c:pt idx="84">
                  <c:v>45911.350319995785</c:v>
                </c:pt>
                <c:pt idx="85">
                  <c:v>46908.808007995671</c:v>
                </c:pt>
                <c:pt idx="86">
                  <c:v>48298.882019995508</c:v>
                </c:pt>
                <c:pt idx="87">
                  <c:v>48076.045727995537</c:v>
                </c:pt>
                <c:pt idx="88">
                  <c:v>48917.871719995441</c:v>
                </c:pt>
                <c:pt idx="89">
                  <c:v>49476.730991995377</c:v>
                </c:pt>
                <c:pt idx="90">
                  <c:v>50410.52116799527</c:v>
                </c:pt>
                <c:pt idx="91">
                  <c:v>52037.579807995084</c:v>
                </c:pt>
                <c:pt idx="92">
                  <c:v>51270.032579995168</c:v>
                </c:pt>
                <c:pt idx="93">
                  <c:v>51726.316415995119</c:v>
                </c:pt>
                <c:pt idx="94">
                  <c:v>52493.863643995035</c:v>
                </c:pt>
                <c:pt idx="95">
                  <c:v>53172.983771994957</c:v>
                </c:pt>
                <c:pt idx="96">
                  <c:v>54679.781555994778</c:v>
                </c:pt>
                <c:pt idx="97">
                  <c:v>55546.367135994682</c:v>
                </c:pt>
                <c:pt idx="98">
                  <c:v>55694.924663994665</c:v>
                </c:pt>
                <c:pt idx="99">
                  <c:v>55489.773791994689</c:v>
                </c:pt>
                <c:pt idx="100">
                  <c:v>57123.906599994501</c:v>
                </c:pt>
                <c:pt idx="101">
                  <c:v>59447.770787995163</c:v>
                </c:pt>
                <c:pt idx="102">
                  <c:v>57413.947487994737</c:v>
                </c:pt>
                <c:pt idx="103">
                  <c:v>59461.919123996253</c:v>
                </c:pt>
              </c:numCache>
            </c:numRef>
          </c:val>
        </c:ser>
        <c:ser>
          <c:idx val="1"/>
          <c:order val="1"/>
          <c:tx>
            <c:strRef>
              <c:f>'RTAB_DeathsByRegion A &amp; B'!$L$37</c:f>
              <c:strCache>
                <c:ptCount val="1"/>
                <c:pt idx="0">
                  <c:v>Improved Education Scenario</c:v>
                </c:pt>
              </c:strCache>
            </c:strRef>
          </c:tx>
          <c:marker>
            <c:symbol val="none"/>
          </c:marker>
          <c:cat>
            <c:multiLvlStrRef>
              <c:f>'RTAB_DeathsByRegion A &amp; B'!$I$38:$J$141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'RTAB_DeathsByRegion A &amp; B'!$L$38:$L$141</c:f>
              <c:numCache>
                <c:formatCode>General</c:formatCode>
                <c:ptCount val="104"/>
                <c:pt idx="0">
                  <c:v>11209.019195999235</c:v>
                </c:pt>
                <c:pt idx="1">
                  <c:v>11835.083063999164</c:v>
                </c:pt>
                <c:pt idx="2">
                  <c:v>12284.292731999112</c:v>
                </c:pt>
                <c:pt idx="3">
                  <c:v>12991.709531999031</c:v>
                </c:pt>
                <c:pt idx="4">
                  <c:v>13674.366743998953</c:v>
                </c:pt>
                <c:pt idx="5">
                  <c:v>14548.026491998853</c:v>
                </c:pt>
                <c:pt idx="6">
                  <c:v>15439.371659998751</c:v>
                </c:pt>
                <c:pt idx="7">
                  <c:v>16047.750107998681</c:v>
                </c:pt>
                <c:pt idx="8">
                  <c:v>16553.553119998625</c:v>
                </c:pt>
                <c:pt idx="9">
                  <c:v>17490.880379998518</c:v>
                </c:pt>
                <c:pt idx="10">
                  <c:v>18785.45312399837</c:v>
                </c:pt>
                <c:pt idx="11">
                  <c:v>18951.696071998351</c:v>
                </c:pt>
                <c:pt idx="12">
                  <c:v>19627.279115998273</c:v>
                </c:pt>
                <c:pt idx="13">
                  <c:v>20355.91841999819</c:v>
                </c:pt>
                <c:pt idx="14">
                  <c:v>21388.746947998072</c:v>
                </c:pt>
                <c:pt idx="15">
                  <c:v>21866.253287998017</c:v>
                </c:pt>
                <c:pt idx="16">
                  <c:v>22630.26343199793</c:v>
                </c:pt>
                <c:pt idx="17">
                  <c:v>23493.311927997831</c:v>
                </c:pt>
                <c:pt idx="18">
                  <c:v>24137.061215997757</c:v>
                </c:pt>
                <c:pt idx="19">
                  <c:v>24600.419219997704</c:v>
                </c:pt>
                <c:pt idx="20">
                  <c:v>25399.800203997613</c:v>
                </c:pt>
                <c:pt idx="21">
                  <c:v>26312.367875997508</c:v>
                </c:pt>
                <c:pt idx="22">
                  <c:v>26528.129999997484</c:v>
                </c:pt>
                <c:pt idx="23">
                  <c:v>26892.449651997442</c:v>
                </c:pt>
                <c:pt idx="24">
                  <c:v>27465.457259997376</c:v>
                </c:pt>
                <c:pt idx="25">
                  <c:v>28629.157895997243</c:v>
                </c:pt>
                <c:pt idx="26">
                  <c:v>29531.11431599714</c:v>
                </c:pt>
                <c:pt idx="27">
                  <c:v>29580.633491997134</c:v>
                </c:pt>
                <c:pt idx="28">
                  <c:v>30433.070735997037</c:v>
                </c:pt>
                <c:pt idx="29">
                  <c:v>30790.316219996996</c:v>
                </c:pt>
                <c:pt idx="30">
                  <c:v>32385.541103996813</c:v>
                </c:pt>
                <c:pt idx="31">
                  <c:v>33036.364559997011</c:v>
                </c:pt>
                <c:pt idx="32">
                  <c:v>33365.313371997312</c:v>
                </c:pt>
                <c:pt idx="33">
                  <c:v>34154.083103998033</c:v>
                </c:pt>
                <c:pt idx="35">
                  <c:v>26146.124927997527</c:v>
                </c:pt>
                <c:pt idx="36">
                  <c:v>25314.910187997622</c:v>
                </c:pt>
                <c:pt idx="37">
                  <c:v>24320.989583997736</c:v>
                </c:pt>
                <c:pt idx="38">
                  <c:v>24016.800359997771</c:v>
                </c:pt>
                <c:pt idx="39">
                  <c:v>24161.820803997754</c:v>
                </c:pt>
                <c:pt idx="40">
                  <c:v>24699.457571997693</c:v>
                </c:pt>
                <c:pt idx="41">
                  <c:v>24168.894971997754</c:v>
                </c:pt>
                <c:pt idx="42">
                  <c:v>24625.178807997701</c:v>
                </c:pt>
                <c:pt idx="43">
                  <c:v>24536.751707997711</c:v>
                </c:pt>
                <c:pt idx="44">
                  <c:v>24147.672467997756</c:v>
                </c:pt>
                <c:pt idx="45">
                  <c:v>24009.726191997772</c:v>
                </c:pt>
                <c:pt idx="46">
                  <c:v>24522.603371997713</c:v>
                </c:pt>
                <c:pt idx="47">
                  <c:v>24586.270883997706</c:v>
                </c:pt>
                <c:pt idx="48">
                  <c:v>24275.007491997741</c:v>
                </c:pt>
                <c:pt idx="49">
                  <c:v>24603.956303997704</c:v>
                </c:pt>
                <c:pt idx="50">
                  <c:v>24823.255511997679</c:v>
                </c:pt>
                <c:pt idx="51">
                  <c:v>25403.337287997612</c:v>
                </c:pt>
                <c:pt idx="52">
                  <c:v>24391.731263997728</c:v>
                </c:pt>
                <c:pt idx="53">
                  <c:v>23698.462799997807</c:v>
                </c:pt>
                <c:pt idx="54">
                  <c:v>23910.687839997783</c:v>
                </c:pt>
                <c:pt idx="55">
                  <c:v>24250.247903997744</c:v>
                </c:pt>
                <c:pt idx="56">
                  <c:v>24267.933323997742</c:v>
                </c:pt>
                <c:pt idx="57">
                  <c:v>23818.723655997794</c:v>
                </c:pt>
                <c:pt idx="58">
                  <c:v>23712.611135997806</c:v>
                </c:pt>
                <c:pt idx="59">
                  <c:v>23578.201943997821</c:v>
                </c:pt>
                <c:pt idx="60">
                  <c:v>23380.125239997844</c:v>
                </c:pt>
                <c:pt idx="61">
                  <c:v>23949.595763997779</c:v>
                </c:pt>
                <c:pt idx="62">
                  <c:v>23624.184035997816</c:v>
                </c:pt>
                <c:pt idx="63">
                  <c:v>23666.629043997811</c:v>
                </c:pt>
                <c:pt idx="64">
                  <c:v>23005.194335997887</c:v>
                </c:pt>
                <c:pt idx="65">
                  <c:v>23475.626507997833</c:v>
                </c:pt>
                <c:pt idx="66">
                  <c:v>23861.168663997789</c:v>
                </c:pt>
                <c:pt idx="67">
                  <c:v>22955.675159997892</c:v>
                </c:pt>
                <c:pt idx="68">
                  <c:v>23496.849011997831</c:v>
                </c:pt>
                <c:pt idx="70" formatCode="0">
                  <c:v>37355.144123996761</c:v>
                </c:pt>
                <c:pt idx="71" formatCode="0">
                  <c:v>37149.993251996784</c:v>
                </c:pt>
                <c:pt idx="72" formatCode="0">
                  <c:v>36605.282315996847</c:v>
                </c:pt>
                <c:pt idx="73" formatCode="0">
                  <c:v>37008.5098919968</c:v>
                </c:pt>
                <c:pt idx="74" formatCode="0">
                  <c:v>37836.187547996706</c:v>
                </c:pt>
                <c:pt idx="75" formatCode="0">
                  <c:v>39247.484063996548</c:v>
                </c:pt>
                <c:pt idx="76" formatCode="0">
                  <c:v>39608.266631996506</c:v>
                </c:pt>
                <c:pt idx="77" formatCode="0">
                  <c:v>40672.928915996381</c:v>
                </c:pt>
                <c:pt idx="78" formatCode="0">
                  <c:v>41090.30482799634</c:v>
                </c:pt>
                <c:pt idx="79" formatCode="0">
                  <c:v>41638.552847996274</c:v>
                </c:pt>
                <c:pt idx="80" formatCode="0">
                  <c:v>42795.179315996138</c:v>
                </c:pt>
                <c:pt idx="81" formatCode="0">
                  <c:v>43474.29944399606</c:v>
                </c:pt>
                <c:pt idx="82" formatCode="0">
                  <c:v>44213.549999995979</c:v>
                </c:pt>
                <c:pt idx="83" formatCode="0">
                  <c:v>44630.925911995932</c:v>
                </c:pt>
                <c:pt idx="84" formatCode="0">
                  <c:v>45992.703251995772</c:v>
                </c:pt>
                <c:pt idx="85" formatCode="0">
                  <c:v>46689.508799995696</c:v>
                </c:pt>
                <c:pt idx="86" formatCode="0">
                  <c:v>48033.600719995542</c:v>
                </c:pt>
                <c:pt idx="87" formatCode="0">
                  <c:v>47885.043191995559</c:v>
                </c:pt>
                <c:pt idx="88" formatCode="0">
                  <c:v>47835.524015995565</c:v>
                </c:pt>
                <c:pt idx="89" formatCode="0">
                  <c:v>48511.107059995484</c:v>
                </c:pt>
                <c:pt idx="90" formatCode="0">
                  <c:v>49650.048107995361</c:v>
                </c:pt>
                <c:pt idx="91" formatCode="0">
                  <c:v>50580.30119999525</c:v>
                </c:pt>
                <c:pt idx="92" formatCode="0">
                  <c:v>50346.853655995277</c:v>
                </c:pt>
                <c:pt idx="93" formatCode="0">
                  <c:v>50605.060787995244</c:v>
                </c:pt>
                <c:pt idx="94" formatCode="0">
                  <c:v>51043.659203995194</c:v>
                </c:pt>
                <c:pt idx="95" formatCode="0">
                  <c:v>52009.283135995087</c:v>
                </c:pt>
                <c:pt idx="96" formatCode="0">
                  <c:v>53480.710079994918</c:v>
                </c:pt>
                <c:pt idx="97" formatCode="0">
                  <c:v>53204.81752799495</c:v>
                </c:pt>
                <c:pt idx="98" formatCode="0">
                  <c:v>54099.699779994844</c:v>
                </c:pt>
                <c:pt idx="99" formatCode="0">
                  <c:v>53795.510555994886</c:v>
                </c:pt>
                <c:pt idx="100" formatCode="0">
                  <c:v>55861.16761199465</c:v>
                </c:pt>
                <c:pt idx="101" formatCode="0">
                  <c:v>56897.533223994804</c:v>
                </c:pt>
                <c:pt idx="102" formatCode="0">
                  <c:v>56320.988531995201</c:v>
                </c:pt>
                <c:pt idx="103" formatCode="0">
                  <c:v>57650.932115995864</c:v>
                </c:pt>
              </c:numCache>
            </c:numRef>
          </c:val>
        </c:ser>
        <c:marker val="1"/>
        <c:axId val="116650368"/>
        <c:axId val="116651904"/>
      </c:lineChart>
      <c:catAx>
        <c:axId val="11665036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651904"/>
        <c:crosses val="autoZero"/>
        <c:auto val="1"/>
        <c:lblAlgn val="ctr"/>
        <c:lblOffset val="100"/>
      </c:catAx>
      <c:valAx>
        <c:axId val="11665190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65036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'RTAB_BirthsByRegion A &amp; B'!$K$37</c:f>
              <c:strCache>
                <c:ptCount val="1"/>
                <c:pt idx="0">
                  <c:v>Base Scenario</c:v>
                </c:pt>
              </c:strCache>
            </c:strRef>
          </c:tx>
          <c:marker>
            <c:symbol val="none"/>
          </c:marker>
          <c:cat>
            <c:multiLvlStrRef>
              <c:f>'RTAB_BirthsByRegion A &amp; B'!$I$38:$J$141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'RTAB_BirthsByRegion A &amp; B'!$K$38:$K$141</c:f>
              <c:numCache>
                <c:formatCode>0</c:formatCode>
                <c:ptCount val="104"/>
                <c:pt idx="0">
                  <c:v>39021.110688002482</c:v>
                </c:pt>
                <c:pt idx="1">
                  <c:v>43000.330188006119</c:v>
                </c:pt>
                <c:pt idx="2">
                  <c:v>45175.636848008107</c:v>
                </c:pt>
                <c:pt idx="3">
                  <c:v>48726.869184011353</c:v>
                </c:pt>
                <c:pt idx="4">
                  <c:v>51298.329252013704</c:v>
                </c:pt>
                <c:pt idx="5">
                  <c:v>54198.738132016355</c:v>
                </c:pt>
                <c:pt idx="6">
                  <c:v>57548.356680019417</c:v>
                </c:pt>
                <c:pt idx="7">
                  <c:v>60933.346068022511</c:v>
                </c:pt>
                <c:pt idx="8">
                  <c:v>64031.831652025343</c:v>
                </c:pt>
                <c:pt idx="9">
                  <c:v>68301.092040023563</c:v>
                </c:pt>
                <c:pt idx="10">
                  <c:v>70798.273344020708</c:v>
                </c:pt>
                <c:pt idx="11">
                  <c:v>74575.879056016391</c:v>
                </c:pt>
                <c:pt idx="12">
                  <c:v>77975.016780012505</c:v>
                </c:pt>
                <c:pt idx="13">
                  <c:v>80468.661000009655</c:v>
                </c:pt>
                <c:pt idx="14">
                  <c:v>83436.274476006263</c:v>
                </c:pt>
                <c:pt idx="15">
                  <c:v>85448.875272003963</c:v>
                </c:pt>
                <c:pt idx="16">
                  <c:v>88381.117908000611</c:v>
                </c:pt>
                <c:pt idx="17">
                  <c:v>90093.066563998655</c:v>
                </c:pt>
                <c:pt idx="18">
                  <c:v>91497.28891199705</c:v>
                </c:pt>
                <c:pt idx="19">
                  <c:v>94429.531547993698</c:v>
                </c:pt>
                <c:pt idx="20">
                  <c:v>96608.375291991208</c:v>
                </c:pt>
                <c:pt idx="21">
                  <c:v>97676.574659989987</c:v>
                </c:pt>
                <c:pt idx="22">
                  <c:v>99940.308419987399</c:v>
                </c:pt>
                <c:pt idx="23">
                  <c:v>100661.87355598657</c:v>
                </c:pt>
                <c:pt idx="24">
                  <c:v>102158.06008798486</c:v>
                </c:pt>
                <c:pt idx="25">
                  <c:v>104934.67102798169</c:v>
                </c:pt>
                <c:pt idx="26">
                  <c:v>105875.53537198062</c:v>
                </c:pt>
                <c:pt idx="27">
                  <c:v>107021.55058797931</c:v>
                </c:pt>
                <c:pt idx="28">
                  <c:v>108959.87261997709</c:v>
                </c:pt>
                <c:pt idx="29">
                  <c:v>111053.8263479747</c:v>
                </c:pt>
                <c:pt idx="30">
                  <c:v>112613.68039197291</c:v>
                </c:pt>
                <c:pt idx="31">
                  <c:v>113331.70844397209</c:v>
                </c:pt>
                <c:pt idx="32">
                  <c:v>115655.57263196944</c:v>
                </c:pt>
                <c:pt idx="33">
                  <c:v>116408.97152396858</c:v>
                </c:pt>
                <c:pt idx="35">
                  <c:v>82024.977960007876</c:v>
                </c:pt>
                <c:pt idx="36">
                  <c:v>81961.310448007949</c:v>
                </c:pt>
                <c:pt idx="37">
                  <c:v>82403.445948007444</c:v>
                </c:pt>
                <c:pt idx="38">
                  <c:v>83609.591592006065</c:v>
                </c:pt>
                <c:pt idx="39">
                  <c:v>84214.432956005374</c:v>
                </c:pt>
                <c:pt idx="40">
                  <c:v>85572.673212003821</c:v>
                </c:pt>
                <c:pt idx="41">
                  <c:v>85402.893180004015</c:v>
                </c:pt>
                <c:pt idx="42">
                  <c:v>86099.698728003219</c:v>
                </c:pt>
                <c:pt idx="43">
                  <c:v>87005.192232002184</c:v>
                </c:pt>
                <c:pt idx="44">
                  <c:v>88352.821236000644</c:v>
                </c:pt>
                <c:pt idx="45">
                  <c:v>88324.524564000676</c:v>
                </c:pt>
                <c:pt idx="46">
                  <c:v>88023.87242400102</c:v>
                </c:pt>
                <c:pt idx="47">
                  <c:v>88508.452932000466</c:v>
                </c:pt>
                <c:pt idx="48">
                  <c:v>88688.84421600026</c:v>
                </c:pt>
                <c:pt idx="49">
                  <c:v>88190.11537200083</c:v>
                </c:pt>
                <c:pt idx="50">
                  <c:v>86106.772896003211</c:v>
                </c:pt>
                <c:pt idx="51">
                  <c:v>84720.235968004796</c:v>
                </c:pt>
                <c:pt idx="52">
                  <c:v>84338.230896005232</c:v>
                </c:pt>
                <c:pt idx="53">
                  <c:v>82636.893492007177</c:v>
                </c:pt>
                <c:pt idx="54">
                  <c:v>82000.218372007905</c:v>
                </c:pt>
                <c:pt idx="55">
                  <c:v>80896.648164009166</c:v>
                </c:pt>
                <c:pt idx="56">
                  <c:v>78983.085720011353</c:v>
                </c:pt>
                <c:pt idx="57">
                  <c:v>78155.408064012299</c:v>
                </c:pt>
                <c:pt idx="58">
                  <c:v>77073.060360013536</c:v>
                </c:pt>
                <c:pt idx="59">
                  <c:v>75460.15005601538</c:v>
                </c:pt>
                <c:pt idx="60">
                  <c:v>74246.930244016767</c:v>
                </c:pt>
                <c:pt idx="61">
                  <c:v>73482.92010001764</c:v>
                </c:pt>
                <c:pt idx="62">
                  <c:v>71452.633884019961</c:v>
                </c:pt>
                <c:pt idx="63">
                  <c:v>70964.516292020518</c:v>
                </c:pt>
                <c:pt idx="64">
                  <c:v>69432.958920022269</c:v>
                </c:pt>
                <c:pt idx="65">
                  <c:v>69210.122628022524</c:v>
                </c:pt>
                <c:pt idx="66">
                  <c:v>67498.17397202448</c:v>
                </c:pt>
                <c:pt idx="67">
                  <c:v>66783.683004025297</c:v>
                </c:pt>
                <c:pt idx="68">
                  <c:v>65644.741956026599</c:v>
                </c:pt>
                <c:pt idx="70">
                  <c:v>121046.08864801037</c:v>
                </c:pt>
                <c:pt idx="71">
                  <c:v>124961.64063601407</c:v>
                </c:pt>
                <c:pt idx="72">
                  <c:v>127579.08279601554</c:v>
                </c:pt>
                <c:pt idx="73">
                  <c:v>132336.46077601743</c:v>
                </c:pt>
                <c:pt idx="74">
                  <c:v>135512.76220801909</c:v>
                </c:pt>
                <c:pt idx="75">
                  <c:v>139771.41134402016</c:v>
                </c:pt>
                <c:pt idx="76">
                  <c:v>142951.24986002344</c:v>
                </c:pt>
                <c:pt idx="77">
                  <c:v>147033.04479602573</c:v>
                </c:pt>
                <c:pt idx="78">
                  <c:v>151037.02388402753</c:v>
                </c:pt>
                <c:pt idx="79">
                  <c:v>156653.91327602422</c:v>
                </c:pt>
                <c:pt idx="80">
                  <c:v>159122.79790802137</c:v>
                </c:pt>
                <c:pt idx="81">
                  <c:v>162599.75148001741</c:v>
                </c:pt>
                <c:pt idx="82">
                  <c:v>166483.46971201297</c:v>
                </c:pt>
                <c:pt idx="83">
                  <c:v>169157.50521600991</c:v>
                </c:pt>
                <c:pt idx="84">
                  <c:v>171626.38984800709</c:v>
                </c:pt>
                <c:pt idx="85">
                  <c:v>171555.64816800717</c:v>
                </c:pt>
                <c:pt idx="86">
                  <c:v>173101.35387600539</c:v>
                </c:pt>
                <c:pt idx="87">
                  <c:v>174431.29746000387</c:v>
                </c:pt>
                <c:pt idx="88">
                  <c:v>174134.18240400421</c:v>
                </c:pt>
                <c:pt idx="89">
                  <c:v>176429.7499200016</c:v>
                </c:pt>
                <c:pt idx="90">
                  <c:v>177505.02345600037</c:v>
                </c:pt>
                <c:pt idx="91">
                  <c:v>176659.66038000135</c:v>
                </c:pt>
                <c:pt idx="92">
                  <c:v>178095.71648399968</c:v>
                </c:pt>
                <c:pt idx="93">
                  <c:v>177734.93391600013</c:v>
                </c:pt>
                <c:pt idx="94">
                  <c:v>177618.21014400024</c:v>
                </c:pt>
                <c:pt idx="95">
                  <c:v>179181.60127199846</c:v>
                </c:pt>
                <c:pt idx="96">
                  <c:v>179358.45547199826</c:v>
                </c:pt>
                <c:pt idx="97">
                  <c:v>178474.18447199927</c:v>
                </c:pt>
                <c:pt idx="98">
                  <c:v>179924.38891199761</c:v>
                </c:pt>
                <c:pt idx="99">
                  <c:v>180486.78526799695</c:v>
                </c:pt>
                <c:pt idx="100">
                  <c:v>181823.80301999545</c:v>
                </c:pt>
                <c:pt idx="101">
                  <c:v>180829.88241599657</c:v>
                </c:pt>
                <c:pt idx="102">
                  <c:v>182439.25563599472</c:v>
                </c:pt>
                <c:pt idx="103">
                  <c:v>182053.71347999517</c:v>
                </c:pt>
              </c:numCache>
            </c:numRef>
          </c:val>
        </c:ser>
        <c:ser>
          <c:idx val="1"/>
          <c:order val="1"/>
          <c:tx>
            <c:strRef>
              <c:f>'RTAB_BirthsByRegion A &amp; B'!$L$37</c:f>
              <c:strCache>
                <c:ptCount val="1"/>
                <c:pt idx="0">
                  <c:v>Improved Education Scenario</c:v>
                </c:pt>
              </c:strCache>
            </c:strRef>
          </c:tx>
          <c:marker>
            <c:symbol val="none"/>
          </c:marker>
          <c:cat>
            <c:multiLvlStrRef>
              <c:f>'RTAB_BirthsByRegion A &amp; B'!$I$38:$J$141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'RTAB_BirthsByRegion A &amp; B'!$L$38:$L$141</c:f>
              <c:numCache>
                <c:formatCode>General</c:formatCode>
                <c:ptCount val="104"/>
                <c:pt idx="0">
                  <c:v>39986.734620003364</c:v>
                </c:pt>
                <c:pt idx="1">
                  <c:v>42664.307208005812</c:v>
                </c:pt>
                <c:pt idx="2">
                  <c:v>45762.792792008644</c:v>
                </c:pt>
                <c:pt idx="3">
                  <c:v>48808.222116011428</c:v>
                </c:pt>
                <c:pt idx="4">
                  <c:v>51496.405956013885</c:v>
                </c:pt>
                <c:pt idx="5">
                  <c:v>54410.963172016549</c:v>
                </c:pt>
                <c:pt idx="6">
                  <c:v>57795.952560019643</c:v>
                </c:pt>
                <c:pt idx="7">
                  <c:v>60954.56857202253</c:v>
                </c:pt>
                <c:pt idx="8">
                  <c:v>63837.292032025165</c:v>
                </c:pt>
                <c:pt idx="9">
                  <c:v>67742.232768024202</c:v>
                </c:pt>
                <c:pt idx="10">
                  <c:v>72106.994424019213</c:v>
                </c:pt>
                <c:pt idx="11">
                  <c:v>73903.833096017159</c:v>
                </c:pt>
                <c:pt idx="12">
                  <c:v>77907.812184012582</c:v>
                </c:pt>
                <c:pt idx="13">
                  <c:v>79991.154660010201</c:v>
                </c:pt>
                <c:pt idx="14">
                  <c:v>82803.136440006987</c:v>
                </c:pt>
                <c:pt idx="15">
                  <c:v>85516.079868003886</c:v>
                </c:pt>
                <c:pt idx="16">
                  <c:v>87525.14358000159</c:v>
                </c:pt>
                <c:pt idx="17">
                  <c:v>88476.619176000502</c:v>
                </c:pt>
                <c:pt idx="18">
                  <c:v>91002.097151997616</c:v>
                </c:pt>
                <c:pt idx="19">
                  <c:v>91529.122667997013</c:v>
                </c:pt>
                <c:pt idx="20">
                  <c:v>94305.73360799384</c:v>
                </c:pt>
                <c:pt idx="21">
                  <c:v>95186.467523992833</c:v>
                </c:pt>
                <c:pt idx="22">
                  <c:v>96226.370219991644</c:v>
                </c:pt>
                <c:pt idx="23">
                  <c:v>98231.896847989352</c:v>
                </c:pt>
                <c:pt idx="24">
                  <c:v>98999.444075988475</c:v>
                </c:pt>
                <c:pt idx="25">
                  <c:v>100350.61016398693</c:v>
                </c:pt>
                <c:pt idx="26">
                  <c:v>100987.2852839862</c:v>
                </c:pt>
                <c:pt idx="27">
                  <c:v>103056.47942398384</c:v>
                </c:pt>
                <c:pt idx="28">
                  <c:v>105171.65565598142</c:v>
                </c:pt>
                <c:pt idx="29">
                  <c:v>105910.90621198057</c:v>
                </c:pt>
                <c:pt idx="30">
                  <c:v>108259.52998797789</c:v>
                </c:pt>
                <c:pt idx="31">
                  <c:v>110480.81873997535</c:v>
                </c:pt>
                <c:pt idx="32">
                  <c:v>110074.05407997582</c:v>
                </c:pt>
                <c:pt idx="33">
                  <c:v>112737.47833197277</c:v>
                </c:pt>
                <c:pt idx="35">
                  <c:v>81268.041984008742</c:v>
                </c:pt>
                <c:pt idx="36">
                  <c:v>81869.346264008054</c:v>
                </c:pt>
                <c:pt idx="37">
                  <c:v>82035.589212007864</c:v>
                </c:pt>
                <c:pt idx="38">
                  <c:v>83323.087788006393</c:v>
                </c:pt>
                <c:pt idx="39">
                  <c:v>85523.154036003878</c:v>
                </c:pt>
                <c:pt idx="40">
                  <c:v>84645.957204004881</c:v>
                </c:pt>
                <c:pt idx="41">
                  <c:v>85721.230740003652</c:v>
                </c:pt>
                <c:pt idx="42">
                  <c:v>86828.338032002386</c:v>
                </c:pt>
                <c:pt idx="43">
                  <c:v>86708.077176002524</c:v>
                </c:pt>
                <c:pt idx="44">
                  <c:v>87924.834072001133</c:v>
                </c:pt>
                <c:pt idx="45">
                  <c:v>87917.759904001141</c:v>
                </c:pt>
                <c:pt idx="46">
                  <c:v>87535.754832001578</c:v>
                </c:pt>
                <c:pt idx="47">
                  <c:v>87885.926148001177</c:v>
                </c:pt>
                <c:pt idx="48">
                  <c:v>88625.176704000332</c:v>
                </c:pt>
                <c:pt idx="49">
                  <c:v>86771.744688002451</c:v>
                </c:pt>
                <c:pt idx="50">
                  <c:v>85190.668140004258</c:v>
                </c:pt>
                <c:pt idx="51">
                  <c:v>83542.386996006142</c:v>
                </c:pt>
                <c:pt idx="52">
                  <c:v>80592.458940009514</c:v>
                </c:pt>
                <c:pt idx="53">
                  <c:v>80362.548480009777</c:v>
                </c:pt>
                <c:pt idx="54">
                  <c:v>78289.817256012146</c:v>
                </c:pt>
                <c:pt idx="55">
                  <c:v>75446.001720015396</c:v>
                </c:pt>
                <c:pt idx="56">
                  <c:v>74282.301084016726</c:v>
                </c:pt>
                <c:pt idx="57">
                  <c:v>70876.08919202062</c:v>
                </c:pt>
                <c:pt idx="58">
                  <c:v>70023.651948021594</c:v>
                </c:pt>
                <c:pt idx="59">
                  <c:v>67650.268584024307</c:v>
                </c:pt>
                <c:pt idx="60">
                  <c:v>65008.066836026235</c:v>
                </c:pt>
                <c:pt idx="61">
                  <c:v>63274.895676024651</c:v>
                </c:pt>
                <c:pt idx="62">
                  <c:v>60593.7860040222</c:v>
                </c:pt>
                <c:pt idx="63">
                  <c:v>59649.384576021337</c:v>
                </c:pt>
                <c:pt idx="64">
                  <c:v>57321.98330401921</c:v>
                </c:pt>
                <c:pt idx="65">
                  <c:v>55953.131796017959</c:v>
                </c:pt>
                <c:pt idx="66">
                  <c:v>54067.866024016235</c:v>
                </c:pt>
                <c:pt idx="67">
                  <c:v>52748.533692015029</c:v>
                </c:pt>
                <c:pt idx="68">
                  <c:v>50520.170772012993</c:v>
                </c:pt>
                <c:pt idx="70" formatCode="0">
                  <c:v>121254.77660401211</c:v>
                </c:pt>
                <c:pt idx="71" formatCode="0">
                  <c:v>124533.65347201386</c:v>
                </c:pt>
                <c:pt idx="72" formatCode="0">
                  <c:v>127798.38200401652</c:v>
                </c:pt>
                <c:pt idx="73" formatCode="0">
                  <c:v>132131.30990401783</c:v>
                </c:pt>
                <c:pt idx="74" formatCode="0">
                  <c:v>137019.55999201775</c:v>
                </c:pt>
                <c:pt idx="75" formatCode="0">
                  <c:v>139056.92037602141</c:v>
                </c:pt>
                <c:pt idx="76" formatCode="0">
                  <c:v>143517.18330002329</c:v>
                </c:pt>
                <c:pt idx="77" formatCode="0">
                  <c:v>147782.90660402493</c:v>
                </c:pt>
                <c:pt idx="78" formatCode="0">
                  <c:v>150545.3692080277</c:v>
                </c:pt>
                <c:pt idx="79" formatCode="0">
                  <c:v>155667.06684002533</c:v>
                </c:pt>
                <c:pt idx="80" formatCode="0">
                  <c:v>160024.75432802035</c:v>
                </c:pt>
                <c:pt idx="81" formatCode="0">
                  <c:v>161439.58792801874</c:v>
                </c:pt>
                <c:pt idx="82" formatCode="0">
                  <c:v>165793.73833201377</c:v>
                </c:pt>
                <c:pt idx="83" formatCode="0">
                  <c:v>168616.33136401052</c:v>
                </c:pt>
                <c:pt idx="84" formatCode="0">
                  <c:v>169574.88112800944</c:v>
                </c:pt>
                <c:pt idx="85" formatCode="0">
                  <c:v>170706.74800800814</c:v>
                </c:pt>
                <c:pt idx="86" formatCode="0">
                  <c:v>171067.53057600773</c:v>
                </c:pt>
                <c:pt idx="87" formatCode="0">
                  <c:v>169069.07811601</c:v>
                </c:pt>
                <c:pt idx="88" formatCode="0">
                  <c:v>171364.64563200739</c:v>
                </c:pt>
                <c:pt idx="89" formatCode="0">
                  <c:v>169818.93992400914</c:v>
                </c:pt>
                <c:pt idx="90" formatCode="0">
                  <c:v>169751.73532800924</c:v>
                </c:pt>
                <c:pt idx="91" formatCode="0">
                  <c:v>169468.76860800956</c:v>
                </c:pt>
                <c:pt idx="92" formatCode="0">
                  <c:v>167102.45941201225</c:v>
                </c:pt>
                <c:pt idx="93" formatCode="0">
                  <c:v>168255.54879601096</c:v>
                </c:pt>
                <c:pt idx="94" formatCode="0">
                  <c:v>166649.71266001277</c:v>
                </c:pt>
                <c:pt idx="95" formatCode="0">
                  <c:v>165358.67700001318</c:v>
                </c:pt>
                <c:pt idx="96" formatCode="0">
                  <c:v>164262.18096001085</c:v>
                </c:pt>
                <c:pt idx="97" formatCode="0">
                  <c:v>163650.26542800604</c:v>
                </c:pt>
                <c:pt idx="98" formatCode="0">
                  <c:v>164821.04023200276</c:v>
                </c:pt>
                <c:pt idx="99" formatCode="0">
                  <c:v>163232.88951599979</c:v>
                </c:pt>
                <c:pt idx="100" formatCode="0">
                  <c:v>164212.66178399586</c:v>
                </c:pt>
                <c:pt idx="101" formatCode="0">
                  <c:v>164548.68476399159</c:v>
                </c:pt>
                <c:pt idx="102" formatCode="0">
                  <c:v>162822.58777199086</c:v>
                </c:pt>
                <c:pt idx="103" formatCode="0">
                  <c:v>163257.64910398575</c:v>
                </c:pt>
              </c:numCache>
            </c:numRef>
          </c:val>
        </c:ser>
        <c:marker val="1"/>
        <c:axId val="116513024"/>
        <c:axId val="116518912"/>
      </c:lineChart>
      <c:catAx>
        <c:axId val="11651302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518912"/>
        <c:crosses val="autoZero"/>
        <c:auto val="1"/>
        <c:lblAlgn val="ctr"/>
        <c:lblOffset val="100"/>
      </c:catAx>
      <c:valAx>
        <c:axId val="116518912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51302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'RTAB_BirthsByEducMother A &amp; B'!$C$2</c:f>
              <c:strCache>
                <c:ptCount val="1"/>
                <c:pt idx="0">
                  <c:v>Never entered primary school</c:v>
                </c:pt>
              </c:strCache>
            </c:strRef>
          </c:tx>
          <c:cat>
            <c:multiLvlStrRef>
              <c:f>'RTAB_BirthsByEducMother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'RTAB_BirthsByEducMother A &amp; B'!$C$3:$C$71</c:f>
              <c:numCache>
                <c:formatCode>0</c:formatCode>
                <c:ptCount val="69"/>
                <c:pt idx="0">
                  <c:v>67989.828648023919</c:v>
                </c:pt>
                <c:pt idx="1">
                  <c:v>67781.140692024157</c:v>
                </c:pt>
                <c:pt idx="2">
                  <c:v>67749.306936024193</c:v>
                </c:pt>
                <c:pt idx="3">
                  <c:v>68414.278728023433</c:v>
                </c:pt>
                <c:pt idx="4">
                  <c:v>68262.184116023607</c:v>
                </c:pt>
                <c:pt idx="5">
                  <c:v>68821.043388022968</c:v>
                </c:pt>
                <c:pt idx="6">
                  <c:v>68318.777460023543</c:v>
                </c:pt>
                <c:pt idx="7">
                  <c:v>68187.905352023692</c:v>
                </c:pt>
                <c:pt idx="8">
                  <c:v>68605.281264023215</c:v>
                </c:pt>
                <c:pt idx="9">
                  <c:v>69089.861772022661</c:v>
                </c:pt>
                <c:pt idx="10">
                  <c:v>67505.248140024472</c:v>
                </c:pt>
                <c:pt idx="11">
                  <c:v>66663.422148025435</c:v>
                </c:pt>
                <c:pt idx="12">
                  <c:v>65924.17159202628</c:v>
                </c:pt>
                <c:pt idx="13">
                  <c:v>64979.770164026209</c:v>
                </c:pt>
                <c:pt idx="14">
                  <c:v>63713.494092025052</c:v>
                </c:pt>
                <c:pt idx="15">
                  <c:v>61350.721980022892</c:v>
                </c:pt>
                <c:pt idx="16">
                  <c:v>59182.48948802091</c:v>
                </c:pt>
                <c:pt idx="17">
                  <c:v>57672.15462001953</c:v>
                </c:pt>
                <c:pt idx="18">
                  <c:v>55631.257152017664</c:v>
                </c:pt>
                <c:pt idx="19">
                  <c:v>53823.807228016012</c:v>
                </c:pt>
                <c:pt idx="20">
                  <c:v>52925.387892015191</c:v>
                </c:pt>
                <c:pt idx="21">
                  <c:v>49519.176000012078</c:v>
                </c:pt>
                <c:pt idx="22">
                  <c:v>48450.976632011101</c:v>
                </c:pt>
                <c:pt idx="23">
                  <c:v>46120.038276008971</c:v>
                </c:pt>
                <c:pt idx="24">
                  <c:v>43438.92860400652</c:v>
                </c:pt>
                <c:pt idx="25">
                  <c:v>41822.481216005042</c:v>
                </c:pt>
                <c:pt idx="26">
                  <c:v>39898.307520003284</c:v>
                </c:pt>
                <c:pt idx="27">
                  <c:v>37814.965044001379</c:v>
                </c:pt>
                <c:pt idx="28">
                  <c:v>35887.254263999617</c:v>
                </c:pt>
                <c:pt idx="29">
                  <c:v>33768.540947997681</c:v>
                </c:pt>
                <c:pt idx="30">
                  <c:v>32251.131911996828</c:v>
                </c:pt>
                <c:pt idx="31">
                  <c:v>29739.802271997116</c:v>
                </c:pt>
                <c:pt idx="32">
                  <c:v>28197.633647997292</c:v>
                </c:pt>
                <c:pt idx="33">
                  <c:v>25933.899887997552</c:v>
                </c:pt>
                <c:pt idx="35">
                  <c:v>67763.455272024177</c:v>
                </c:pt>
                <c:pt idx="36">
                  <c:v>68057.033244023842</c:v>
                </c:pt>
                <c:pt idx="37">
                  <c:v>67922.624052023995</c:v>
                </c:pt>
                <c:pt idx="38">
                  <c:v>69118.158444022629</c:v>
                </c:pt>
                <c:pt idx="39">
                  <c:v>70140.37572002146</c:v>
                </c:pt>
                <c:pt idx="40">
                  <c:v>68435.501232023409</c:v>
                </c:pt>
                <c:pt idx="41">
                  <c:v>69089.861772022661</c:v>
                </c:pt>
                <c:pt idx="42">
                  <c:v>69058.028016022698</c:v>
                </c:pt>
                <c:pt idx="43">
                  <c:v>67915.549884024003</c:v>
                </c:pt>
                <c:pt idx="44">
                  <c:v>68750.301708023049</c:v>
                </c:pt>
                <c:pt idx="45">
                  <c:v>68191.442436023688</c:v>
                </c:pt>
                <c:pt idx="46">
                  <c:v>66154.082052026017</c:v>
                </c:pt>
                <c:pt idx="47">
                  <c:v>65913.560340026292</c:v>
                </c:pt>
                <c:pt idx="48">
                  <c:v>64944.399324026177</c:v>
                </c:pt>
                <c:pt idx="49">
                  <c:v>62489.663028023933</c:v>
                </c:pt>
                <c:pt idx="50">
                  <c:v>60133.96508402178</c:v>
                </c:pt>
                <c:pt idx="51">
                  <c:v>57711.062544019565</c:v>
                </c:pt>
                <c:pt idx="52">
                  <c:v>54113.848116016277</c:v>
                </c:pt>
                <c:pt idx="53">
                  <c:v>52819.275372015094</c:v>
                </c:pt>
                <c:pt idx="54">
                  <c:v>50205.370296012705</c:v>
                </c:pt>
                <c:pt idx="55">
                  <c:v>47372.166012010115</c:v>
                </c:pt>
                <c:pt idx="56">
                  <c:v>43810.322424006859</c:v>
                </c:pt>
                <c:pt idx="57">
                  <c:v>40255.55300400361</c:v>
                </c:pt>
                <c:pt idx="58">
                  <c:v>38426.880576001939</c:v>
                </c:pt>
                <c:pt idx="59">
                  <c:v>34879.185323998696</c:v>
                </c:pt>
                <c:pt idx="60">
                  <c:v>31487.121767996916</c:v>
                </c:pt>
                <c:pt idx="61">
                  <c:v>28806.012095997223</c:v>
                </c:pt>
                <c:pt idx="62">
                  <c:v>25870.232375997559</c:v>
                </c:pt>
                <c:pt idx="63">
                  <c:v>23351.828567997847</c:v>
                </c:pt>
                <c:pt idx="64">
                  <c:v>20525.698451998171</c:v>
                </c:pt>
                <c:pt idx="65">
                  <c:v>17890.570871998472</c:v>
                </c:pt>
                <c:pt idx="66">
                  <c:v>15400.463735998756</c:v>
                </c:pt>
                <c:pt idx="67">
                  <c:v>12747.650735999059</c:v>
                </c:pt>
                <c:pt idx="68">
                  <c:v>10918.978307999269</c:v>
                </c:pt>
              </c:numCache>
            </c:numRef>
          </c:val>
        </c:ser>
        <c:ser>
          <c:idx val="1"/>
          <c:order val="1"/>
          <c:tx>
            <c:strRef>
              <c:f>'RTAB_BirthsByEducMother A &amp; B'!$D$2</c:f>
              <c:strCache>
                <c:ptCount val="1"/>
                <c:pt idx="0">
                  <c:v>Primary school non-completer</c:v>
                </c:pt>
              </c:strCache>
            </c:strRef>
          </c:tx>
          <c:cat>
            <c:multiLvlStrRef>
              <c:f>'RTAB_BirthsByEducMother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'RTAB_BirthsByEducMother A &amp; B'!$D$3:$D$71</c:f>
              <c:numCache>
                <c:formatCode>0</c:formatCode>
                <c:ptCount val="69"/>
                <c:pt idx="0">
                  <c:v>29042.996723997196</c:v>
                </c:pt>
                <c:pt idx="1">
                  <c:v>31190.00671199695</c:v>
                </c:pt>
                <c:pt idx="2">
                  <c:v>32771.083259996769</c:v>
                </c:pt>
                <c:pt idx="3">
                  <c:v>34847.351567998667</c:v>
                </c:pt>
                <c:pt idx="4">
                  <c:v>36764.451096000419</c:v>
                </c:pt>
                <c:pt idx="5">
                  <c:v>38830.108152002307</c:v>
                </c:pt>
                <c:pt idx="6">
                  <c:v>40128.217980003494</c:v>
                </c:pt>
                <c:pt idx="7">
                  <c:v>42593.565528005747</c:v>
                </c:pt>
                <c:pt idx="8">
                  <c:v>44761.798020007729</c:v>
                </c:pt>
                <c:pt idx="9">
                  <c:v>47527.797708010257</c:v>
                </c:pt>
                <c:pt idx="10">
                  <c:v>49027.521324011628</c:v>
                </c:pt>
                <c:pt idx="11">
                  <c:v>51425.66427601382</c:v>
                </c:pt>
                <c:pt idx="12">
                  <c:v>53675.249700015876</c:v>
                </c:pt>
                <c:pt idx="13">
                  <c:v>55047.638292017131</c:v>
                </c:pt>
                <c:pt idx="14">
                  <c:v>56826.791544018757</c:v>
                </c:pt>
                <c:pt idx="15">
                  <c:v>58644.852720020419</c:v>
                </c:pt>
                <c:pt idx="16">
                  <c:v>59369.954940021082</c:v>
                </c:pt>
                <c:pt idx="17">
                  <c:v>61099.589016022663</c:v>
                </c:pt>
                <c:pt idx="18">
                  <c:v>61347.184896022889</c:v>
                </c:pt>
                <c:pt idx="19">
                  <c:v>63218.302332024599</c:v>
                </c:pt>
                <c:pt idx="20">
                  <c:v>63773.624520025107</c:v>
                </c:pt>
                <c:pt idx="21">
                  <c:v>64873.657644026112</c:v>
                </c:pt>
                <c:pt idx="22">
                  <c:v>65177.84686802639</c:v>
                </c:pt>
                <c:pt idx="23">
                  <c:v>65867.578248026344</c:v>
                </c:pt>
                <c:pt idx="24">
                  <c:v>66426.437520025705</c:v>
                </c:pt>
                <c:pt idx="25">
                  <c:v>67462.803132024521</c:v>
                </c:pt>
                <c:pt idx="26">
                  <c:v>66490.105032025633</c:v>
                </c:pt>
                <c:pt idx="27">
                  <c:v>67897.864464024024</c:v>
                </c:pt>
                <c:pt idx="28">
                  <c:v>68767.987128023029</c:v>
                </c:pt>
                <c:pt idx="29">
                  <c:v>68948.378412022823</c:v>
                </c:pt>
                <c:pt idx="30">
                  <c:v>69875.094420021764</c:v>
                </c:pt>
                <c:pt idx="31">
                  <c:v>69800.815656021849</c:v>
                </c:pt>
                <c:pt idx="32">
                  <c:v>70794.736260020713</c:v>
                </c:pt>
                <c:pt idx="33">
                  <c:v>70182.820728021412</c:v>
                </c:pt>
                <c:pt idx="35">
                  <c:v>29354.26011599716</c:v>
                </c:pt>
                <c:pt idx="36">
                  <c:v>30921.188327996981</c:v>
                </c:pt>
                <c:pt idx="37">
                  <c:v>32725.101167996774</c:v>
                </c:pt>
                <c:pt idx="38">
                  <c:v>34391.06773199825</c:v>
                </c:pt>
                <c:pt idx="39">
                  <c:v>36145.461395999853</c:v>
                </c:pt>
                <c:pt idx="40">
                  <c:v>38246.489292001774</c:v>
                </c:pt>
                <c:pt idx="41">
                  <c:v>40167.125904003529</c:v>
                </c:pt>
                <c:pt idx="42">
                  <c:v>42469.767588005634</c:v>
                </c:pt>
                <c:pt idx="43">
                  <c:v>44928.040968007881</c:v>
                </c:pt>
                <c:pt idx="44">
                  <c:v>46823.917992009614</c:v>
                </c:pt>
                <c:pt idx="45">
                  <c:v>48765.777108011389</c:v>
                </c:pt>
                <c:pt idx="46">
                  <c:v>50891.564592013332</c:v>
                </c:pt>
                <c:pt idx="47">
                  <c:v>52759.144944015039</c:v>
                </c:pt>
                <c:pt idx="48">
                  <c:v>53929.919748016109</c:v>
                </c:pt>
                <c:pt idx="49">
                  <c:v>55571.126724017609</c:v>
                </c:pt>
                <c:pt idx="50">
                  <c:v>55461.477120017509</c:v>
                </c:pt>
                <c:pt idx="51">
                  <c:v>55185.584568017257</c:v>
                </c:pt>
                <c:pt idx="52">
                  <c:v>54382.666500016523</c:v>
                </c:pt>
                <c:pt idx="53">
                  <c:v>54145.681872016306</c:v>
                </c:pt>
                <c:pt idx="54">
                  <c:v>52302.861108014622</c:v>
                </c:pt>
                <c:pt idx="55">
                  <c:v>50707.636224013164</c:v>
                </c:pt>
                <c:pt idx="56">
                  <c:v>49381.229724011951</c:v>
                </c:pt>
                <c:pt idx="57">
                  <c:v>47467.667280010202</c:v>
                </c:pt>
                <c:pt idx="58">
                  <c:v>44825.465532007787</c:v>
                </c:pt>
                <c:pt idx="59">
                  <c:v>42246.93129600543</c:v>
                </c:pt>
                <c:pt idx="60">
                  <c:v>39434.94951600286</c:v>
                </c:pt>
                <c:pt idx="61">
                  <c:v>37128.770748000752</c:v>
                </c:pt>
                <c:pt idx="62">
                  <c:v>33340.553783997289</c:v>
                </c:pt>
                <c:pt idx="63">
                  <c:v>31023.763763996969</c:v>
                </c:pt>
                <c:pt idx="64">
                  <c:v>26987.950919997431</c:v>
                </c:pt>
                <c:pt idx="65">
                  <c:v>24763.125083997686</c:v>
                </c:pt>
                <c:pt idx="66">
                  <c:v>21869.790371998017</c:v>
                </c:pt>
                <c:pt idx="67">
                  <c:v>19277.107799998314</c:v>
                </c:pt>
                <c:pt idx="68">
                  <c:v>16015.916351998685</c:v>
                </c:pt>
              </c:numCache>
            </c:numRef>
          </c:val>
        </c:ser>
        <c:ser>
          <c:idx val="2"/>
          <c:order val="2"/>
          <c:tx>
            <c:strRef>
              <c:f>'RTAB_BirthsByEducMother A &amp; B'!$E$2</c:f>
              <c:strCache>
                <c:ptCount val="1"/>
                <c:pt idx="0">
                  <c:v>Primary school graduate</c:v>
                </c:pt>
              </c:strCache>
            </c:strRef>
          </c:tx>
          <c:cat>
            <c:multiLvlStrRef>
              <c:f>'RTAB_BirthsByEducMother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'RTAB_BirthsByEducMother A &amp; B'!$E$3:$E$71</c:f>
              <c:numCache>
                <c:formatCode>0</c:formatCode>
                <c:ptCount val="69"/>
                <c:pt idx="0">
                  <c:v>24013.263275997771</c:v>
                </c:pt>
                <c:pt idx="1">
                  <c:v>25990.493231997545</c:v>
                </c:pt>
                <c:pt idx="2">
                  <c:v>27058.692599997423</c:v>
                </c:pt>
                <c:pt idx="3">
                  <c:v>29074.830479997192</c:v>
                </c:pt>
                <c:pt idx="4">
                  <c:v>30486.12699599703</c:v>
                </c:pt>
                <c:pt idx="5">
                  <c:v>32120.259803996843</c:v>
                </c:pt>
                <c:pt idx="6">
                  <c:v>34504.254419998353</c:v>
                </c:pt>
                <c:pt idx="7">
                  <c:v>36251.57391599995</c:v>
                </c:pt>
                <c:pt idx="8">
                  <c:v>37669.944600001247</c:v>
                </c:pt>
                <c:pt idx="9">
                  <c:v>40036.25379600341</c:v>
                </c:pt>
                <c:pt idx="10">
                  <c:v>42590.028444005744</c:v>
                </c:pt>
                <c:pt idx="11">
                  <c:v>44510.6650560075</c:v>
                </c:pt>
                <c:pt idx="12">
                  <c:v>46884.048420009669</c:v>
                </c:pt>
                <c:pt idx="13">
                  <c:v>49130.096760011722</c:v>
                </c:pt>
                <c:pt idx="14">
                  <c:v>51086.10421201351</c:v>
                </c:pt>
                <c:pt idx="15">
                  <c:v>51560.073468013943</c:v>
                </c:pt>
                <c:pt idx="16">
                  <c:v>54548.909448016675</c:v>
                </c:pt>
                <c:pt idx="17">
                  <c:v>55659.55382401769</c:v>
                </c:pt>
                <c:pt idx="18">
                  <c:v>57155.740356019058</c:v>
                </c:pt>
                <c:pt idx="19">
                  <c:v>59387.640360021098</c:v>
                </c:pt>
                <c:pt idx="20">
                  <c:v>60806.011044022394</c:v>
                </c:pt>
                <c:pt idx="21">
                  <c:v>62266.82673602373</c:v>
                </c:pt>
                <c:pt idx="22">
                  <c:v>64466.892984025741</c:v>
                </c:pt>
                <c:pt idx="23">
                  <c:v>65747.317392026482</c:v>
                </c:pt>
                <c:pt idx="24">
                  <c:v>67752.844020024189</c:v>
                </c:pt>
                <c:pt idx="25">
                  <c:v>69896.316924021739</c:v>
                </c:pt>
                <c:pt idx="26">
                  <c:v>72970.042920018226</c:v>
                </c:pt>
                <c:pt idx="27">
                  <c:v>72761.354964018465</c:v>
                </c:pt>
                <c:pt idx="28">
                  <c:v>75269.147520015598</c:v>
                </c:pt>
                <c:pt idx="29">
                  <c:v>77769.86590801274</c:v>
                </c:pt>
                <c:pt idx="30">
                  <c:v>79697.576688010537</c:v>
                </c:pt>
                <c:pt idx="31">
                  <c:v>81289.264488008717</c:v>
                </c:pt>
                <c:pt idx="32">
                  <c:v>83446.885728006251</c:v>
                </c:pt>
                <c:pt idx="33">
                  <c:v>85936.992864003405</c:v>
                </c:pt>
                <c:pt idx="35">
                  <c:v>24137.061215997757</c:v>
                </c:pt>
                <c:pt idx="36">
                  <c:v>25555.431899997595</c:v>
                </c:pt>
                <c:pt idx="37">
                  <c:v>27150.656783997412</c:v>
                </c:pt>
                <c:pt idx="38">
                  <c:v>28622.083727997244</c:v>
                </c:pt>
                <c:pt idx="39">
                  <c:v>30733.722875997002</c:v>
                </c:pt>
                <c:pt idx="40">
                  <c:v>32374.929851996814</c:v>
                </c:pt>
                <c:pt idx="41">
                  <c:v>34260.19562399813</c:v>
                </c:pt>
                <c:pt idx="42">
                  <c:v>36255.110999999953</c:v>
                </c:pt>
                <c:pt idx="43">
                  <c:v>37701.778356001276</c:v>
                </c:pt>
                <c:pt idx="44">
                  <c:v>40092.847140003461</c:v>
                </c:pt>
                <c:pt idx="45">
                  <c:v>43067.53478400618</c:v>
                </c:pt>
                <c:pt idx="46">
                  <c:v>44393.941284007393</c:v>
                </c:pt>
                <c:pt idx="47">
                  <c:v>47121.033048009886</c:v>
                </c:pt>
                <c:pt idx="48">
                  <c:v>49742.012292012281</c:v>
                </c:pt>
                <c:pt idx="49">
                  <c:v>51514.091376013901</c:v>
                </c:pt>
                <c:pt idx="50">
                  <c:v>55111.305804017189</c:v>
                </c:pt>
                <c:pt idx="51">
                  <c:v>58170.883464019986</c:v>
                </c:pt>
                <c:pt idx="52">
                  <c:v>60572.563500022181</c:v>
                </c:pt>
                <c:pt idx="53">
                  <c:v>64399.688388025679</c:v>
                </c:pt>
                <c:pt idx="54">
                  <c:v>67310.708520024695</c:v>
                </c:pt>
                <c:pt idx="55">
                  <c:v>71671.93309201971</c:v>
                </c:pt>
                <c:pt idx="56">
                  <c:v>76277.216460014446</c:v>
                </c:pt>
                <c:pt idx="57">
                  <c:v>79379.2391280109</c:v>
                </c:pt>
                <c:pt idx="58">
                  <c:v>85003.202688004472</c:v>
                </c:pt>
                <c:pt idx="59">
                  <c:v>89523.596039999306</c:v>
                </c:pt>
                <c:pt idx="60">
                  <c:v>94436.60571599369</c:v>
                </c:pt>
                <c:pt idx="61">
                  <c:v>98327.398115989243</c:v>
                </c:pt>
                <c:pt idx="62">
                  <c:v>104439.47926798226</c:v>
                </c:pt>
                <c:pt idx="63">
                  <c:v>110445.44789997539</c:v>
                </c:pt>
                <c:pt idx="64">
                  <c:v>115719.24014396936</c:v>
                </c:pt>
                <c:pt idx="65">
                  <c:v>121558.96582796269</c:v>
                </c:pt>
                <c:pt idx="66">
                  <c:v>127278.43065595615</c:v>
                </c:pt>
                <c:pt idx="67">
                  <c:v>130797.82923595213</c:v>
                </c:pt>
                <c:pt idx="68">
                  <c:v>136322.75444396742</c:v>
                </c:pt>
              </c:numCache>
            </c:numRef>
          </c:val>
        </c:ser>
        <c:gapWidth val="40"/>
        <c:overlap val="100"/>
        <c:axId val="116823168"/>
        <c:axId val="116824704"/>
      </c:barChart>
      <c:catAx>
        <c:axId val="11682316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824704"/>
        <c:crosses val="autoZero"/>
        <c:auto val="1"/>
        <c:lblAlgn val="ctr"/>
        <c:lblOffset val="100"/>
      </c:catAx>
      <c:valAx>
        <c:axId val="11682470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82316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'RTAB_BirthsByAgeMother A &amp; B'!$C$2</c:f>
              <c:strCache>
                <c:ptCount val="1"/>
                <c:pt idx="0">
                  <c:v>Below 15</c:v>
                </c:pt>
              </c:strCache>
            </c:strRef>
          </c:tx>
          <c:cat>
            <c:multiLvlStrRef>
              <c:f>'RTAB_BirthsByAgeMother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'RTAB_BirthsByAgeMother A &amp; B'!$C$3:$C$71</c:f>
              <c:numCache>
                <c:formatCode>0</c:formatCode>
                <c:ptCount val="69"/>
                <c:pt idx="0">
                  <c:v>1382.9998440000111</c:v>
                </c:pt>
                <c:pt idx="1">
                  <c:v>1078.810620000007</c:v>
                </c:pt>
                <c:pt idx="2">
                  <c:v>1234.442316000009</c:v>
                </c:pt>
                <c:pt idx="3">
                  <c:v>1337.0177520000102</c:v>
                </c:pt>
                <c:pt idx="4">
                  <c:v>1460.8156920000122</c:v>
                </c:pt>
                <c:pt idx="5">
                  <c:v>1255.6648200000095</c:v>
                </c:pt>
                <c:pt idx="6">
                  <c:v>1230.9052320000089</c:v>
                </c:pt>
                <c:pt idx="7">
                  <c:v>1333.4806680000104</c:v>
                </c:pt>
                <c:pt idx="8">
                  <c:v>1135.4039640000074</c:v>
                </c:pt>
                <c:pt idx="9">
                  <c:v>1110.6443760000075</c:v>
                </c:pt>
                <c:pt idx="10">
                  <c:v>1036.365612000006</c:v>
                </c:pt>
                <c:pt idx="11">
                  <c:v>919.64184000000466</c:v>
                </c:pt>
                <c:pt idx="12">
                  <c:v>873.65974800000402</c:v>
                </c:pt>
                <c:pt idx="13">
                  <c:v>799.38098400000297</c:v>
                </c:pt>
                <c:pt idx="14">
                  <c:v>824.1405720000032</c:v>
                </c:pt>
                <c:pt idx="15">
                  <c:v>884.27100000000394</c:v>
                </c:pt>
                <c:pt idx="16">
                  <c:v>806.45515200000318</c:v>
                </c:pt>
                <c:pt idx="17">
                  <c:v>718.02805200000205</c:v>
                </c:pt>
                <c:pt idx="18">
                  <c:v>834.75182400000324</c:v>
                </c:pt>
                <c:pt idx="19">
                  <c:v>905.49350400000435</c:v>
                </c:pt>
                <c:pt idx="20">
                  <c:v>841.82599200000368</c:v>
                </c:pt>
                <c:pt idx="21">
                  <c:v>1004.5318560000055</c:v>
                </c:pt>
                <c:pt idx="22">
                  <c:v>873.65974800000413</c:v>
                </c:pt>
                <c:pt idx="23">
                  <c:v>944.4014280000049</c:v>
                </c:pt>
                <c:pt idx="24">
                  <c:v>898.41933600000425</c:v>
                </c:pt>
                <c:pt idx="25">
                  <c:v>965.62393200000554</c:v>
                </c:pt>
                <c:pt idx="26">
                  <c:v>1018.6801920000056</c:v>
                </c:pt>
                <c:pt idx="27">
                  <c:v>930.25309200000504</c:v>
                </c:pt>
                <c:pt idx="28">
                  <c:v>1082.3477040000064</c:v>
                </c:pt>
                <c:pt idx="29">
                  <c:v>944.40142800000513</c:v>
                </c:pt>
                <c:pt idx="30">
                  <c:v>873.65974800000402</c:v>
                </c:pt>
                <c:pt idx="31">
                  <c:v>944.40142800000444</c:v>
                </c:pt>
                <c:pt idx="32">
                  <c:v>884.27100000000416</c:v>
                </c:pt>
                <c:pt idx="33">
                  <c:v>873.65974800000424</c:v>
                </c:pt>
                <c:pt idx="35">
                  <c:v>1312.2581640000101</c:v>
                </c:pt>
                <c:pt idx="36">
                  <c:v>1061.1252000000065</c:v>
                </c:pt>
                <c:pt idx="37">
                  <c:v>1188.4602240000081</c:v>
                </c:pt>
                <c:pt idx="38">
                  <c:v>1234.442316000009</c:v>
                </c:pt>
                <c:pt idx="39">
                  <c:v>1397.1481800000106</c:v>
                </c:pt>
                <c:pt idx="40">
                  <c:v>1372.3885920000107</c:v>
                </c:pt>
                <c:pt idx="41">
                  <c:v>1372.3885920000109</c:v>
                </c:pt>
                <c:pt idx="42">
                  <c:v>1245.0535680000089</c:v>
                </c:pt>
                <c:pt idx="43">
                  <c:v>1135.4039640000074</c:v>
                </c:pt>
                <c:pt idx="44">
                  <c:v>1011.6060240000062</c:v>
                </c:pt>
                <c:pt idx="45">
                  <c:v>965.62393200000531</c:v>
                </c:pt>
                <c:pt idx="46">
                  <c:v>855.97432800000377</c:v>
                </c:pt>
                <c:pt idx="47">
                  <c:v>774.62139600000262</c:v>
                </c:pt>
                <c:pt idx="48">
                  <c:v>732.17638800000213</c:v>
                </c:pt>
                <c:pt idx="49">
                  <c:v>569.47052399999973</c:v>
                </c:pt>
                <c:pt idx="50">
                  <c:v>597.76719600000035</c:v>
                </c:pt>
                <c:pt idx="51">
                  <c:v>618.98970000000031</c:v>
                </c:pt>
                <c:pt idx="52">
                  <c:v>580.0817760000001</c:v>
                </c:pt>
                <c:pt idx="53">
                  <c:v>622.5267840000007</c:v>
                </c:pt>
                <c:pt idx="54">
                  <c:v>686.19429600000149</c:v>
                </c:pt>
                <c:pt idx="55">
                  <c:v>643.749288000001</c:v>
                </c:pt>
                <c:pt idx="56">
                  <c:v>636.6751200000009</c:v>
                </c:pt>
                <c:pt idx="57">
                  <c:v>664.97179200000119</c:v>
                </c:pt>
                <c:pt idx="58">
                  <c:v>703.87971600000151</c:v>
                </c:pt>
                <c:pt idx="59">
                  <c:v>739.25055600000212</c:v>
                </c:pt>
                <c:pt idx="60">
                  <c:v>682.65721200000132</c:v>
                </c:pt>
                <c:pt idx="61">
                  <c:v>672.04596000000129</c:v>
                </c:pt>
                <c:pt idx="62">
                  <c:v>693.26846400000136</c:v>
                </c:pt>
                <c:pt idx="63">
                  <c:v>771.08431200000268</c:v>
                </c:pt>
                <c:pt idx="64">
                  <c:v>679.1201280000015</c:v>
                </c:pt>
                <c:pt idx="65">
                  <c:v>746.32472400000233</c:v>
                </c:pt>
                <c:pt idx="66">
                  <c:v>693.26846400000147</c:v>
                </c:pt>
                <c:pt idx="67">
                  <c:v>718.02805200000194</c:v>
                </c:pt>
                <c:pt idx="68">
                  <c:v>668.50887600000112</c:v>
                </c:pt>
              </c:numCache>
            </c:numRef>
          </c:val>
        </c:ser>
        <c:ser>
          <c:idx val="1"/>
          <c:order val="1"/>
          <c:tx>
            <c:strRef>
              <c:f>'RTAB_BirthsByAgeMother A &amp; B'!$D$2</c:f>
              <c:strCache>
                <c:ptCount val="1"/>
                <c:pt idx="0">
                  <c:v>15 &amp; 16</c:v>
                </c:pt>
              </c:strCache>
            </c:strRef>
          </c:tx>
          <c:cat>
            <c:multiLvlStrRef>
              <c:f>'RTAB_BirthsByAgeMother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'RTAB_BirthsByAgeMother A &amp; B'!$D$3:$D$71</c:f>
              <c:numCache>
                <c:formatCode>0</c:formatCode>
                <c:ptCount val="69"/>
                <c:pt idx="0">
                  <c:v>2999.4472320000341</c:v>
                </c:pt>
                <c:pt idx="1">
                  <c:v>3261.1914480000373</c:v>
                </c:pt>
                <c:pt idx="2">
                  <c:v>3211.6722720000366</c:v>
                </c:pt>
                <c:pt idx="3">
                  <c:v>2804.9076120000304</c:v>
                </c:pt>
                <c:pt idx="4">
                  <c:v>3360.2298000000392</c:v>
                </c:pt>
                <c:pt idx="5">
                  <c:v>3201.0610200000365</c:v>
                </c:pt>
                <c:pt idx="6">
                  <c:v>3604.2885960000422</c:v>
                </c:pt>
                <c:pt idx="7">
                  <c:v>3926.1632400000467</c:v>
                </c:pt>
                <c:pt idx="8">
                  <c:v>3855.4215600000462</c:v>
                </c:pt>
                <c:pt idx="9">
                  <c:v>3473.4164880000403</c:v>
                </c:pt>
                <c:pt idx="10">
                  <c:v>3091.4114160000349</c:v>
                </c:pt>
                <c:pt idx="11">
                  <c:v>2985.2988960000334</c:v>
                </c:pt>
                <c:pt idx="12">
                  <c:v>2808.4446960000309</c:v>
                </c:pt>
                <c:pt idx="13">
                  <c:v>2585.6084040000278</c:v>
                </c:pt>
                <c:pt idx="14">
                  <c:v>2511.3296400000272</c:v>
                </c:pt>
                <c:pt idx="15">
                  <c:v>2592.6825720000274</c:v>
                </c:pt>
                <c:pt idx="16">
                  <c:v>2674.0355040000291</c:v>
                </c:pt>
                <c:pt idx="17">
                  <c:v>2493.6442200000265</c:v>
                </c:pt>
                <c:pt idx="18">
                  <c:v>2560.8488160000275</c:v>
                </c:pt>
                <c:pt idx="19">
                  <c:v>2437.0508760000262</c:v>
                </c:pt>
                <c:pt idx="20">
                  <c:v>2468.8846320000262</c:v>
                </c:pt>
                <c:pt idx="21">
                  <c:v>2582.0713200000278</c:v>
                </c:pt>
                <c:pt idx="22">
                  <c:v>2811.981780000031</c:v>
                </c:pt>
                <c:pt idx="23">
                  <c:v>2564.385900000028</c:v>
                </c:pt>
                <c:pt idx="24">
                  <c:v>2861.5009560000317</c:v>
                </c:pt>
                <c:pt idx="25">
                  <c:v>2723.5546800000302</c:v>
                </c:pt>
                <c:pt idx="26">
                  <c:v>2755.3884360000302</c:v>
                </c:pt>
                <c:pt idx="27">
                  <c:v>2705.8692600000295</c:v>
                </c:pt>
                <c:pt idx="28">
                  <c:v>2932.2426360000327</c:v>
                </c:pt>
                <c:pt idx="29">
                  <c:v>2808.4446960000305</c:v>
                </c:pt>
                <c:pt idx="30">
                  <c:v>2610.3679920000286</c:v>
                </c:pt>
                <c:pt idx="31">
                  <c:v>2801.3705280000304</c:v>
                </c:pt>
                <c:pt idx="32">
                  <c:v>2850.8897040000315</c:v>
                </c:pt>
                <c:pt idx="33">
                  <c:v>2727.0917640000298</c:v>
                </c:pt>
                <c:pt idx="35">
                  <c:v>3087.8743320000349</c:v>
                </c:pt>
                <c:pt idx="36">
                  <c:v>3116.1710040000357</c:v>
                </c:pt>
                <c:pt idx="37">
                  <c:v>3041.8922400000342</c:v>
                </c:pt>
                <c:pt idx="38">
                  <c:v>2773.0738560000304</c:v>
                </c:pt>
                <c:pt idx="39">
                  <c:v>3508.7873280000408</c:v>
                </c:pt>
                <c:pt idx="40">
                  <c:v>3505.2502440000408</c:v>
                </c:pt>
                <c:pt idx="41">
                  <c:v>3480.4906560000404</c:v>
                </c:pt>
                <c:pt idx="42">
                  <c:v>3682.1044440000428</c:v>
                </c:pt>
                <c:pt idx="43">
                  <c:v>3763.4573760000444</c:v>
                </c:pt>
                <c:pt idx="44">
                  <c:v>3445.1198160000399</c:v>
                </c:pt>
                <c:pt idx="45">
                  <c:v>3137.3935080000356</c:v>
                </c:pt>
                <c:pt idx="46">
                  <c:v>2691.7209240000293</c:v>
                </c:pt>
                <c:pt idx="47">
                  <c:v>2348.6237760000245</c:v>
                </c:pt>
                <c:pt idx="48">
                  <c:v>2062.1199720000204</c:v>
                </c:pt>
                <c:pt idx="49">
                  <c:v>1948.9332840000184</c:v>
                </c:pt>
                <c:pt idx="50">
                  <c:v>1796.8386720000165</c:v>
                </c:pt>
                <c:pt idx="51">
                  <c:v>1648.2811440000148</c:v>
                </c:pt>
                <c:pt idx="52">
                  <c:v>1347.6290040000108</c:v>
                </c:pt>
                <c:pt idx="53">
                  <c:v>1482.0381960000125</c:v>
                </c:pt>
                <c:pt idx="54">
                  <c:v>1397.1481800000111</c:v>
                </c:pt>
                <c:pt idx="55">
                  <c:v>1467.8898600000123</c:v>
                </c:pt>
                <c:pt idx="56">
                  <c:v>1538.631540000013</c:v>
                </c:pt>
                <c:pt idx="57">
                  <c:v>1513.8719520000129</c:v>
                </c:pt>
                <c:pt idx="58">
                  <c:v>1450.2044400000118</c:v>
                </c:pt>
                <c:pt idx="59">
                  <c:v>1641.2069760000149</c:v>
                </c:pt>
                <c:pt idx="60">
                  <c:v>1602.2990520000139</c:v>
                </c:pt>
                <c:pt idx="61">
                  <c:v>1648.2811440000148</c:v>
                </c:pt>
                <c:pt idx="62">
                  <c:v>1538.631540000013</c:v>
                </c:pt>
                <c:pt idx="63">
                  <c:v>1687.1890680000154</c:v>
                </c:pt>
                <c:pt idx="64">
                  <c:v>1563.3911280000139</c:v>
                </c:pt>
                <c:pt idx="65">
                  <c:v>1602.2990520000144</c:v>
                </c:pt>
                <c:pt idx="66">
                  <c:v>1535.0944560000132</c:v>
                </c:pt>
                <c:pt idx="67">
                  <c:v>1743.7824120000157</c:v>
                </c:pt>
                <c:pt idx="68">
                  <c:v>1538.6315400000133</c:v>
                </c:pt>
              </c:numCache>
            </c:numRef>
          </c:val>
        </c:ser>
        <c:ser>
          <c:idx val="2"/>
          <c:order val="2"/>
          <c:tx>
            <c:strRef>
              <c:f>'RTAB_BirthsByAgeMother A &amp; B'!$E$2</c:f>
              <c:strCache>
                <c:ptCount val="1"/>
                <c:pt idx="0">
                  <c:v>17 &amp; 18</c:v>
                </c:pt>
              </c:strCache>
            </c:strRef>
          </c:tx>
          <c:cat>
            <c:multiLvlStrRef>
              <c:f>'RTAB_BirthsByAgeMother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'RTAB_BirthsByAgeMother A &amp; B'!$E$3:$E$71</c:f>
              <c:numCache>
                <c:formatCode>0</c:formatCode>
                <c:ptCount val="69"/>
                <c:pt idx="0">
                  <c:v>5715.9277439998687</c:v>
                </c:pt>
                <c:pt idx="1">
                  <c:v>6278.3240999998161</c:v>
                </c:pt>
                <c:pt idx="2">
                  <c:v>6327.843275999805</c:v>
                </c:pt>
                <c:pt idx="3">
                  <c:v>6727.5337679997656</c:v>
                </c:pt>
                <c:pt idx="4">
                  <c:v>6359.6770319998059</c:v>
                </c:pt>
                <c:pt idx="5">
                  <c:v>6235.8790919998164</c:v>
                </c:pt>
                <c:pt idx="6">
                  <c:v>7056.4825799997307</c:v>
                </c:pt>
                <c:pt idx="7">
                  <c:v>7169.6692679997177</c:v>
                </c:pt>
                <c:pt idx="8">
                  <c:v>7749.7510439996513</c:v>
                </c:pt>
                <c:pt idx="9">
                  <c:v>7763.8993799996451</c:v>
                </c:pt>
                <c:pt idx="10">
                  <c:v>8018.5694279996223</c:v>
                </c:pt>
                <c:pt idx="11">
                  <c:v>7297.0042919996968</c:v>
                </c:pt>
                <c:pt idx="12">
                  <c:v>6759.3675239997592</c:v>
                </c:pt>
                <c:pt idx="13">
                  <c:v>6479.9378879997976</c:v>
                </c:pt>
                <c:pt idx="14">
                  <c:v>5818.5031799998605</c:v>
                </c:pt>
                <c:pt idx="15">
                  <c:v>5524.9252079998932</c:v>
                </c:pt>
                <c:pt idx="16">
                  <c:v>5394.05309999991</c:v>
                </c:pt>
                <c:pt idx="17">
                  <c:v>5659.3343999998788</c:v>
                </c:pt>
                <c:pt idx="18">
                  <c:v>5641.6489799998863</c:v>
                </c:pt>
                <c:pt idx="19">
                  <c:v>5758.3727519998656</c:v>
                </c:pt>
                <c:pt idx="20">
                  <c:v>5659.3343999998824</c:v>
                </c:pt>
                <c:pt idx="21">
                  <c:v>5903.3931959998554</c:v>
                </c:pt>
                <c:pt idx="22">
                  <c:v>5857.4111039998534</c:v>
                </c:pt>
                <c:pt idx="23">
                  <c:v>5804.3548439998649</c:v>
                </c:pt>
                <c:pt idx="24">
                  <c:v>5924.6156999998475</c:v>
                </c:pt>
                <c:pt idx="25">
                  <c:v>6281.8611839998084</c:v>
                </c:pt>
                <c:pt idx="26">
                  <c:v>6242.953259999812</c:v>
                </c:pt>
                <c:pt idx="27">
                  <c:v>6370.2882839997965</c:v>
                </c:pt>
                <c:pt idx="28">
                  <c:v>6504.6974759997829</c:v>
                </c:pt>
                <c:pt idx="29">
                  <c:v>6370.288283999801</c:v>
                </c:pt>
                <c:pt idx="30">
                  <c:v>6886.7025479997446</c:v>
                </c:pt>
                <c:pt idx="31">
                  <c:v>6518.8458119997795</c:v>
                </c:pt>
                <c:pt idx="32">
                  <c:v>6402.1220399997919</c:v>
                </c:pt>
                <c:pt idx="33">
                  <c:v>6395.0478719998018</c:v>
                </c:pt>
                <c:pt idx="35">
                  <c:v>5906.9302799998577</c:v>
                </c:pt>
                <c:pt idx="36">
                  <c:v>6218.193671999823</c:v>
                </c:pt>
                <c:pt idx="37">
                  <c:v>6182.8228319998252</c:v>
                </c:pt>
                <c:pt idx="38">
                  <c:v>6419.8074599998026</c:v>
                </c:pt>
                <c:pt idx="39">
                  <c:v>6066.0990599998313</c:v>
                </c:pt>
                <c:pt idx="40">
                  <c:v>6398.5849559997941</c:v>
                </c:pt>
                <c:pt idx="41">
                  <c:v>7350.0605519996907</c:v>
                </c:pt>
                <c:pt idx="42">
                  <c:v>7495.0809959996777</c:v>
                </c:pt>
                <c:pt idx="43">
                  <c:v>7778.0477159996517</c:v>
                </c:pt>
                <c:pt idx="44">
                  <c:v>8124.681947999612</c:v>
                </c:pt>
                <c:pt idx="45">
                  <c:v>8000.8840079996189</c:v>
                </c:pt>
                <c:pt idx="46">
                  <c:v>7622.4160199996668</c:v>
                </c:pt>
                <c:pt idx="47">
                  <c:v>6755.8304399997605</c:v>
                </c:pt>
                <c:pt idx="48">
                  <c:v>6005.9686319998418</c:v>
                </c:pt>
                <c:pt idx="49">
                  <c:v>5418.8126879999045</c:v>
                </c:pt>
                <c:pt idx="50">
                  <c:v>4690.1733839999824</c:v>
                </c:pt>
                <c:pt idx="51">
                  <c:v>4619.4317039999914</c:v>
                </c:pt>
                <c:pt idx="52">
                  <c:v>4223.2782960000359</c:v>
                </c:pt>
                <c:pt idx="53">
                  <c:v>3823.5878040000453</c:v>
                </c:pt>
                <c:pt idx="54">
                  <c:v>3777.6057120000451</c:v>
                </c:pt>
                <c:pt idx="55">
                  <c:v>3650.2706880000428</c:v>
                </c:pt>
                <c:pt idx="56">
                  <c:v>3855.4215600000457</c:v>
                </c:pt>
                <c:pt idx="57">
                  <c:v>3851.8844760000457</c:v>
                </c:pt>
                <c:pt idx="58">
                  <c:v>4081.7949360000489</c:v>
                </c:pt>
                <c:pt idx="59">
                  <c:v>4064.1095160000486</c:v>
                </c:pt>
                <c:pt idx="60">
                  <c:v>4120.7028600000467</c:v>
                </c:pt>
                <c:pt idx="61">
                  <c:v>4124.2399440000463</c:v>
                </c:pt>
                <c:pt idx="62">
                  <c:v>4470.8741760000094</c:v>
                </c:pt>
                <c:pt idx="63">
                  <c:v>4389.5212440000159</c:v>
                </c:pt>
                <c:pt idx="64">
                  <c:v>4573.4496119999976</c:v>
                </c:pt>
                <c:pt idx="65">
                  <c:v>4396.595412000016</c:v>
                </c:pt>
                <c:pt idx="66">
                  <c:v>4531.0046040000007</c:v>
                </c:pt>
                <c:pt idx="67">
                  <c:v>4449.6516720000091</c:v>
                </c:pt>
                <c:pt idx="68">
                  <c:v>4297.5570600000265</c:v>
                </c:pt>
              </c:numCache>
            </c:numRef>
          </c:val>
        </c:ser>
        <c:gapWidth val="40"/>
        <c:overlap val="100"/>
        <c:axId val="116662272"/>
        <c:axId val="116663808"/>
      </c:barChart>
      <c:catAx>
        <c:axId val="11666227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663808"/>
        <c:crosses val="autoZero"/>
        <c:auto val="1"/>
        <c:lblAlgn val="ctr"/>
        <c:lblOffset val="100"/>
      </c:catAx>
      <c:valAx>
        <c:axId val="116663808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662272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'RTAB_UnionFormationByAge A &amp; B'!$C$2</c:f>
              <c:strCache>
                <c:ptCount val="1"/>
                <c:pt idx="0">
                  <c:v>Below 15</c:v>
                </c:pt>
              </c:strCache>
            </c:strRef>
          </c:tx>
          <c:cat>
            <c:multiLvlStrRef>
              <c:f>'RTAB_UnionFormationByAge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'RTAB_UnionFormationByAge A &amp; B'!$C$3:$C$71</c:f>
              <c:numCache>
                <c:formatCode>0</c:formatCode>
                <c:ptCount val="69"/>
                <c:pt idx="0">
                  <c:v>5772.5210879998576</c:v>
                </c:pt>
                <c:pt idx="1">
                  <c:v>5868.0223559998467</c:v>
                </c:pt>
                <c:pt idx="2">
                  <c:v>6610.8099959997617</c:v>
                </c:pt>
                <c:pt idx="3">
                  <c:v>6547.142483999769</c:v>
                </c:pt>
                <c:pt idx="4">
                  <c:v>6678.014591999754</c:v>
                </c:pt>
                <c:pt idx="5">
                  <c:v>6582.5133239997649</c:v>
                </c:pt>
                <c:pt idx="6">
                  <c:v>6632.0324999997592</c:v>
                </c:pt>
                <c:pt idx="7">
                  <c:v>6083.784479999822</c:v>
                </c:pt>
                <c:pt idx="8">
                  <c:v>5539.0735439998844</c:v>
                </c:pt>
                <c:pt idx="9">
                  <c:v>4913.009675999956</c:v>
                </c:pt>
                <c:pt idx="10">
                  <c:v>4562.8383599999961</c:v>
                </c:pt>
                <c:pt idx="11">
                  <c:v>4255.1120520000313</c:v>
                </c:pt>
                <c:pt idx="12">
                  <c:v>4332.9279000000224</c:v>
                </c:pt>
                <c:pt idx="13">
                  <c:v>4485.022512000005</c:v>
                </c:pt>
                <c:pt idx="14">
                  <c:v>4633.580039999988</c:v>
                </c:pt>
                <c:pt idx="15">
                  <c:v>4371.835824000018</c:v>
                </c:pt>
                <c:pt idx="16">
                  <c:v>4509.7821000000022</c:v>
                </c:pt>
                <c:pt idx="17">
                  <c:v>4322.3166480000236</c:v>
                </c:pt>
                <c:pt idx="18">
                  <c:v>4591.1350319999929</c:v>
                </c:pt>
                <c:pt idx="19">
                  <c:v>4562.8383599999961</c:v>
                </c:pt>
                <c:pt idx="20">
                  <c:v>4442.5775040000099</c:v>
                </c:pt>
                <c:pt idx="21">
                  <c:v>4704.3217199999799</c:v>
                </c:pt>
                <c:pt idx="22">
                  <c:v>4718.4700559999783</c:v>
                </c:pt>
                <c:pt idx="23">
                  <c:v>4697.2475519999807</c:v>
                </c:pt>
                <c:pt idx="24">
                  <c:v>4555.7641919999969</c:v>
                </c:pt>
                <c:pt idx="25">
                  <c:v>4828.1196599999657</c:v>
                </c:pt>
                <c:pt idx="26">
                  <c:v>4785.6746519999706</c:v>
                </c:pt>
                <c:pt idx="27">
                  <c:v>4584.0608639999937</c:v>
                </c:pt>
                <c:pt idx="28">
                  <c:v>4661.8767119999848</c:v>
                </c:pt>
                <c:pt idx="29">
                  <c:v>4446.1145880000095</c:v>
                </c:pt>
                <c:pt idx="30">
                  <c:v>4407.2066640000139</c:v>
                </c:pt>
                <c:pt idx="31">
                  <c:v>4237.4266320000334</c:v>
                </c:pt>
                <c:pt idx="32">
                  <c:v>4198.5187080000378</c:v>
                </c:pt>
                <c:pt idx="33">
                  <c:v>4329.3908160000228</c:v>
                </c:pt>
                <c:pt idx="35">
                  <c:v>5899.8561119998431</c:v>
                </c:pt>
                <c:pt idx="36">
                  <c:v>5825.5773479998516</c:v>
                </c:pt>
                <c:pt idx="37">
                  <c:v>6508.2345599997734</c:v>
                </c:pt>
                <c:pt idx="38">
                  <c:v>6706.3112639997507</c:v>
                </c:pt>
                <c:pt idx="39">
                  <c:v>6960.9813119997216</c:v>
                </c:pt>
                <c:pt idx="40">
                  <c:v>6932.6846399997248</c:v>
                </c:pt>
                <c:pt idx="41">
                  <c:v>6522.3828959997718</c:v>
                </c:pt>
                <c:pt idx="42">
                  <c:v>6076.7103119998228</c:v>
                </c:pt>
                <c:pt idx="43">
                  <c:v>5234.8843199999192</c:v>
                </c:pt>
                <c:pt idx="44">
                  <c:v>4686.6362999999819</c:v>
                </c:pt>
                <c:pt idx="45">
                  <c:v>3858.9586440000462</c:v>
                </c:pt>
                <c:pt idx="46">
                  <c:v>3445.1198160000404</c:v>
                </c:pt>
                <c:pt idx="47">
                  <c:v>3155.0789280000363</c:v>
                </c:pt>
                <c:pt idx="48">
                  <c:v>2988.8359800000339</c:v>
                </c:pt>
                <c:pt idx="49">
                  <c:v>2946.3909720000333</c:v>
                </c:pt>
                <c:pt idx="50">
                  <c:v>2681.1096720000296</c:v>
                </c:pt>
                <c:pt idx="51">
                  <c:v>2780.148024000031</c:v>
                </c:pt>
                <c:pt idx="52">
                  <c:v>2737.7030160000304</c:v>
                </c:pt>
                <c:pt idx="53">
                  <c:v>2737.7030160000304</c:v>
                </c:pt>
                <c:pt idx="54">
                  <c:v>2942.8538880000333</c:v>
                </c:pt>
                <c:pt idx="55">
                  <c:v>2822.5930320000316</c:v>
                </c:pt>
                <c:pt idx="56">
                  <c:v>2857.9638720000321</c:v>
                </c:pt>
                <c:pt idx="57">
                  <c:v>3031.2809880000345</c:v>
                </c:pt>
                <c:pt idx="58">
                  <c:v>2882.7234600000324</c:v>
                </c:pt>
                <c:pt idx="59">
                  <c:v>3102.0226680000355</c:v>
                </c:pt>
                <c:pt idx="60">
                  <c:v>3027.7439040000345</c:v>
                </c:pt>
                <c:pt idx="61">
                  <c:v>2999.4472320000341</c:v>
                </c:pt>
                <c:pt idx="62">
                  <c:v>2985.2988960000339</c:v>
                </c:pt>
                <c:pt idx="63">
                  <c:v>2861.5009560000321</c:v>
                </c:pt>
                <c:pt idx="64">
                  <c:v>2953.4651400000334</c:v>
                </c:pt>
                <c:pt idx="65">
                  <c:v>3038.3551560000346</c:v>
                </c:pt>
                <c:pt idx="66">
                  <c:v>2815.5188640000315</c:v>
                </c:pt>
                <c:pt idx="67">
                  <c:v>2663.4242520000294</c:v>
                </c:pt>
                <c:pt idx="68">
                  <c:v>2790.7592760000312</c:v>
                </c:pt>
              </c:numCache>
            </c:numRef>
          </c:val>
        </c:ser>
        <c:ser>
          <c:idx val="1"/>
          <c:order val="1"/>
          <c:tx>
            <c:strRef>
              <c:f>'RTAB_UnionFormationByAge A &amp; B'!$D$2</c:f>
              <c:strCache>
                <c:ptCount val="1"/>
                <c:pt idx="0">
                  <c:v>15 &amp; 16</c:v>
                </c:pt>
              </c:strCache>
            </c:strRef>
          </c:tx>
          <c:cat>
            <c:multiLvlStrRef>
              <c:f>'RTAB_UnionFormationByAge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'RTAB_UnionFormationByAge A &amp; B'!$D$3:$D$71</c:f>
              <c:numCache>
                <c:formatCode>0</c:formatCode>
                <c:ptCount val="69"/>
                <c:pt idx="0">
                  <c:v>5507.239787999888</c:v>
                </c:pt>
                <c:pt idx="1">
                  <c:v>5857.4111039998479</c:v>
                </c:pt>
                <c:pt idx="2">
                  <c:v>5588.5927199998787</c:v>
                </c:pt>
                <c:pt idx="3">
                  <c:v>5744.2244159998609</c:v>
                </c:pt>
                <c:pt idx="4">
                  <c:v>6356.1399479997908</c:v>
                </c:pt>
                <c:pt idx="5">
                  <c:v>6946.8329759997232</c:v>
                </c:pt>
                <c:pt idx="6">
                  <c:v>7505.6922479996592</c:v>
                </c:pt>
                <c:pt idx="7">
                  <c:v>7328.8380479996795</c:v>
                </c:pt>
                <c:pt idx="8">
                  <c:v>7392.5055599996722</c:v>
                </c:pt>
                <c:pt idx="9">
                  <c:v>6709.8483479997503</c:v>
                </c:pt>
                <c:pt idx="10">
                  <c:v>6242.9532599998038</c:v>
                </c:pt>
                <c:pt idx="11">
                  <c:v>5804.354843999854</c:v>
                </c:pt>
                <c:pt idx="12">
                  <c:v>5146.4572199999293</c:v>
                </c:pt>
                <c:pt idx="13">
                  <c:v>5231.3472359999196</c:v>
                </c:pt>
                <c:pt idx="14">
                  <c:v>5323.311419999909</c:v>
                </c:pt>
                <c:pt idx="15">
                  <c:v>5390.5160159999014</c:v>
                </c:pt>
                <c:pt idx="16">
                  <c:v>5567.3702159998811</c:v>
                </c:pt>
                <c:pt idx="17">
                  <c:v>5730.0760799998625</c:v>
                </c:pt>
                <c:pt idx="18">
                  <c:v>5864.4852719998471</c:v>
                </c:pt>
                <c:pt idx="19">
                  <c:v>5952.912371999837</c:v>
                </c:pt>
                <c:pt idx="20">
                  <c:v>5974.1348759998345</c:v>
                </c:pt>
                <c:pt idx="21">
                  <c:v>5850.3369359998487</c:v>
                </c:pt>
                <c:pt idx="22">
                  <c:v>6228.8049239998054</c:v>
                </c:pt>
                <c:pt idx="23">
                  <c:v>6313.6949399997957</c:v>
                </c:pt>
                <c:pt idx="24">
                  <c:v>6285.3982679997989</c:v>
                </c:pt>
                <c:pt idx="25">
                  <c:v>6610.8099959997617</c:v>
                </c:pt>
                <c:pt idx="26">
                  <c:v>6543.6053999997694</c:v>
                </c:pt>
                <c:pt idx="27">
                  <c:v>6723.9966839997487</c:v>
                </c:pt>
                <c:pt idx="28">
                  <c:v>6589.5874919997641</c:v>
                </c:pt>
                <c:pt idx="29">
                  <c:v>6628.4954159997596</c:v>
                </c:pt>
                <c:pt idx="30">
                  <c:v>6699.2370959997515</c:v>
                </c:pt>
                <c:pt idx="31">
                  <c:v>6706.3112639997507</c:v>
                </c:pt>
                <c:pt idx="32">
                  <c:v>6826.572119999737</c:v>
                </c:pt>
                <c:pt idx="33">
                  <c:v>6395.0478719997864</c:v>
                </c:pt>
                <c:pt idx="35">
                  <c:v>5542.6106279998839</c:v>
                </c:pt>
                <c:pt idx="36">
                  <c:v>5680.5569039998682</c:v>
                </c:pt>
                <c:pt idx="37">
                  <c:v>5316.2372519999099</c:v>
                </c:pt>
                <c:pt idx="38">
                  <c:v>5691.1681559998669</c:v>
                </c:pt>
                <c:pt idx="39">
                  <c:v>6624.95833199976</c:v>
                </c:pt>
                <c:pt idx="40">
                  <c:v>6600.1987439997629</c:v>
                </c:pt>
                <c:pt idx="41">
                  <c:v>7286.3930399996843</c:v>
                </c:pt>
                <c:pt idx="42">
                  <c:v>7229.7996959996908</c:v>
                </c:pt>
                <c:pt idx="43">
                  <c:v>7491.5439119996608</c:v>
                </c:pt>
                <c:pt idx="44">
                  <c:v>6982.2038159997192</c:v>
                </c:pt>
                <c:pt idx="45">
                  <c:v>6430.4187119997823</c:v>
                </c:pt>
                <c:pt idx="46">
                  <c:v>5401.1272679999001</c:v>
                </c:pt>
                <c:pt idx="47">
                  <c:v>4948.380515999952</c:v>
                </c:pt>
                <c:pt idx="48">
                  <c:v>4446.1145880000095</c:v>
                </c:pt>
                <c:pt idx="49">
                  <c:v>4442.5775040000099</c:v>
                </c:pt>
                <c:pt idx="50">
                  <c:v>4028.7386760000486</c:v>
                </c:pt>
                <c:pt idx="51">
                  <c:v>3774.068628000045</c:v>
                </c:pt>
                <c:pt idx="52">
                  <c:v>3841.273224000046</c:v>
                </c:pt>
                <c:pt idx="53">
                  <c:v>3890.7924000000467</c:v>
                </c:pt>
                <c:pt idx="54">
                  <c:v>3979.2195000000479</c:v>
                </c:pt>
                <c:pt idx="55">
                  <c:v>4194.9816240000382</c:v>
                </c:pt>
                <c:pt idx="56">
                  <c:v>4053.4982640000489</c:v>
                </c:pt>
                <c:pt idx="57">
                  <c:v>3996.9049200000482</c:v>
                </c:pt>
                <c:pt idx="58">
                  <c:v>4393.0583280000155</c:v>
                </c:pt>
                <c:pt idx="59">
                  <c:v>4541.6158559999985</c:v>
                </c:pt>
                <c:pt idx="60">
                  <c:v>4357.6874880000196</c:v>
                </c:pt>
                <c:pt idx="61">
                  <c:v>4722.0071399999779</c:v>
                </c:pt>
                <c:pt idx="62">
                  <c:v>4569.9125279999953</c:v>
                </c:pt>
                <c:pt idx="63">
                  <c:v>4835.1938279999649</c:v>
                </c:pt>
                <c:pt idx="64">
                  <c:v>4520.393352000001</c:v>
                </c:pt>
                <c:pt idx="65">
                  <c:v>4630.0429559999884</c:v>
                </c:pt>
                <c:pt idx="66">
                  <c:v>4870.5646679999609</c:v>
                </c:pt>
                <c:pt idx="67">
                  <c:v>4605.2833679999912</c:v>
                </c:pt>
                <c:pt idx="68">
                  <c:v>4492.0966800000042</c:v>
                </c:pt>
              </c:numCache>
            </c:numRef>
          </c:val>
        </c:ser>
        <c:ser>
          <c:idx val="2"/>
          <c:order val="2"/>
          <c:tx>
            <c:strRef>
              <c:f>'RTAB_UnionFormationByAge A &amp; B'!$E$2</c:f>
              <c:strCache>
                <c:ptCount val="1"/>
                <c:pt idx="0">
                  <c:v>17 &amp; 18</c:v>
                </c:pt>
              </c:strCache>
            </c:strRef>
          </c:tx>
          <c:cat>
            <c:multiLvlStrRef>
              <c:f>'RTAB_UnionFormationByAge A &amp; B'!$A$3:$B$71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'RTAB_UnionFormationByAge A &amp; B'!$E$3:$E$71</c:f>
              <c:numCache>
                <c:formatCode>0</c:formatCode>
                <c:ptCount val="69"/>
                <c:pt idx="0">
                  <c:v>5486.0172839998904</c:v>
                </c:pt>
                <c:pt idx="1">
                  <c:v>5952.912371999837</c:v>
                </c:pt>
                <c:pt idx="2">
                  <c:v>6069.6361439998236</c:v>
                </c:pt>
                <c:pt idx="3">
                  <c:v>6515.3087279997726</c:v>
                </c:pt>
                <c:pt idx="4">
                  <c:v>5655.797315999871</c:v>
                </c:pt>
                <c:pt idx="5">
                  <c:v>6554.2166519997681</c:v>
                </c:pt>
                <c:pt idx="6">
                  <c:v>7088.316335999707</c:v>
                </c:pt>
                <c:pt idx="7">
                  <c:v>7279.3188719996851</c:v>
                </c:pt>
                <c:pt idx="8">
                  <c:v>8255.5540559995734</c:v>
                </c:pt>
                <c:pt idx="9">
                  <c:v>8209.5719639995787</c:v>
                </c:pt>
                <c:pt idx="10">
                  <c:v>8333.3699039995645</c:v>
                </c:pt>
                <c:pt idx="11">
                  <c:v>7781.5847999996276</c:v>
                </c:pt>
                <c:pt idx="12">
                  <c:v>7123.687175999703</c:v>
                </c:pt>
                <c:pt idx="13">
                  <c:v>6338.4545279997928</c:v>
                </c:pt>
                <c:pt idx="14">
                  <c:v>6143.9149079998151</c:v>
                </c:pt>
                <c:pt idx="15">
                  <c:v>6073.1732279998232</c:v>
                </c:pt>
                <c:pt idx="16">
                  <c:v>6331.3803599997937</c:v>
                </c:pt>
                <c:pt idx="17">
                  <c:v>6610.8099959997617</c:v>
                </c:pt>
                <c:pt idx="18">
                  <c:v>6564.8279039997669</c:v>
                </c:pt>
                <c:pt idx="19">
                  <c:v>6861.9429599997329</c:v>
                </c:pt>
                <c:pt idx="20">
                  <c:v>7144.9096799997005</c:v>
                </c:pt>
                <c:pt idx="21">
                  <c:v>6929.1475559997252</c:v>
                </c:pt>
                <c:pt idx="22">
                  <c:v>7473.8584919996629</c:v>
                </c:pt>
                <c:pt idx="23">
                  <c:v>7537.5260039996556</c:v>
                </c:pt>
                <c:pt idx="24">
                  <c:v>7406.6538959996706</c:v>
                </c:pt>
                <c:pt idx="25">
                  <c:v>7859.4006479996187</c:v>
                </c:pt>
                <c:pt idx="26">
                  <c:v>8343.9811559995633</c:v>
                </c:pt>
                <c:pt idx="27">
                  <c:v>8404.1115839995564</c:v>
                </c:pt>
                <c:pt idx="28">
                  <c:v>8771.9683199995143</c:v>
                </c:pt>
                <c:pt idx="29">
                  <c:v>8715.3749759995208</c:v>
                </c:pt>
                <c:pt idx="30">
                  <c:v>8754.2828999995163</c:v>
                </c:pt>
                <c:pt idx="31">
                  <c:v>9023.1012839994855</c:v>
                </c:pt>
                <c:pt idx="32">
                  <c:v>8895.7662599995001</c:v>
                </c:pt>
                <c:pt idx="33">
                  <c:v>9274.2342479994568</c:v>
                </c:pt>
                <c:pt idx="35">
                  <c:v>5365.7564279999042</c:v>
                </c:pt>
                <c:pt idx="36">
                  <c:v>5857.4111039998479</c:v>
                </c:pt>
                <c:pt idx="37">
                  <c:v>6165.1374119998127</c:v>
                </c:pt>
                <c:pt idx="38">
                  <c:v>6129.7665719998167</c:v>
                </c:pt>
                <c:pt idx="39">
                  <c:v>6027.1911359998285</c:v>
                </c:pt>
                <c:pt idx="40">
                  <c:v>6126.2294879998171</c:v>
                </c:pt>
                <c:pt idx="41">
                  <c:v>6975.12964799972</c:v>
                </c:pt>
                <c:pt idx="42">
                  <c:v>7480.9326599996621</c:v>
                </c:pt>
                <c:pt idx="43">
                  <c:v>8103.4594439995908</c:v>
                </c:pt>
                <c:pt idx="44">
                  <c:v>8198.9607119995799</c:v>
                </c:pt>
                <c:pt idx="45">
                  <c:v>8131.7561159995876</c:v>
                </c:pt>
                <c:pt idx="46">
                  <c:v>7947.8277479996086</c:v>
                </c:pt>
                <c:pt idx="47">
                  <c:v>7205.0401079996936</c:v>
                </c:pt>
                <c:pt idx="48">
                  <c:v>6433.9557959997819</c:v>
                </c:pt>
                <c:pt idx="49">
                  <c:v>6069.6361439998236</c:v>
                </c:pt>
                <c:pt idx="50">
                  <c:v>5348.0710079999062</c:v>
                </c:pt>
                <c:pt idx="51">
                  <c:v>5418.8126879998981</c:v>
                </c:pt>
                <c:pt idx="52">
                  <c:v>5747.7614999998605</c:v>
                </c:pt>
                <c:pt idx="53">
                  <c:v>5475.4060319998916</c:v>
                </c:pt>
                <c:pt idx="54">
                  <c:v>5705.3164919998653</c:v>
                </c:pt>
                <c:pt idx="55">
                  <c:v>5691.1681559998669</c:v>
                </c:pt>
                <c:pt idx="56">
                  <c:v>6020.1169679998293</c:v>
                </c:pt>
                <c:pt idx="57">
                  <c:v>6182.8228319998107</c:v>
                </c:pt>
                <c:pt idx="58">
                  <c:v>6232.342007999805</c:v>
                </c:pt>
                <c:pt idx="59">
                  <c:v>6331.3803599997937</c:v>
                </c:pt>
                <c:pt idx="60">
                  <c:v>6748.7562719997459</c:v>
                </c:pt>
                <c:pt idx="61">
                  <c:v>6914.9992199997268</c:v>
                </c:pt>
                <c:pt idx="62">
                  <c:v>7275.7817879996855</c:v>
                </c:pt>
                <c:pt idx="63">
                  <c:v>7293.4672079996835</c:v>
                </c:pt>
                <c:pt idx="64">
                  <c:v>7212.1142759996928</c:v>
                </c:pt>
                <c:pt idx="65">
                  <c:v>7102.4646719997054</c:v>
                </c:pt>
                <c:pt idx="66">
                  <c:v>7282.8559559996847</c:v>
                </c:pt>
                <c:pt idx="67">
                  <c:v>7562.2855919996528</c:v>
                </c:pt>
                <c:pt idx="68">
                  <c:v>7509.2293319996588</c:v>
                </c:pt>
              </c:numCache>
            </c:numRef>
          </c:val>
        </c:ser>
        <c:gapWidth val="40"/>
        <c:overlap val="100"/>
        <c:axId val="117013120"/>
        <c:axId val="117023104"/>
      </c:barChart>
      <c:catAx>
        <c:axId val="11701312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023104"/>
        <c:crosses val="autoZero"/>
        <c:auto val="1"/>
        <c:lblAlgn val="ctr"/>
        <c:lblOffset val="100"/>
      </c:catAx>
      <c:valAx>
        <c:axId val="11702310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01312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'RTAB_AgeAtFirstUnionForm A&amp;B'!$C$2</c:f>
              <c:strCache>
                <c:ptCount val="1"/>
                <c:pt idx="0">
                  <c:v>Base Scenario</c:v>
                </c:pt>
              </c:strCache>
            </c:strRef>
          </c:tx>
          <c:marker>
            <c:symbol val="none"/>
          </c:marker>
          <c:cat>
            <c:numRef>
              <c:f>'RTAB_AgeAtFirstUnionForm A&amp;B'!$B$3:$B$36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'RTAB_AgeAtFirstUnionForm A&amp;B'!$C$3:$C$36</c:f>
              <c:numCache>
                <c:formatCode>General</c:formatCode>
                <c:ptCount val="34"/>
                <c:pt idx="0">
                  <c:v>19.711038719577818</c:v>
                </c:pt>
                <c:pt idx="1">
                  <c:v>19.643481969632006</c:v>
                </c:pt>
                <c:pt idx="2">
                  <c:v>19.618447725431182</c:v>
                </c:pt>
                <c:pt idx="3">
                  <c:v>19.716109707222021</c:v>
                </c:pt>
                <c:pt idx="4">
                  <c:v>19.747969499706347</c:v>
                </c:pt>
                <c:pt idx="5">
                  <c:v>19.823876057498424</c:v>
                </c:pt>
                <c:pt idx="6">
                  <c:v>19.740489370039242</c:v>
                </c:pt>
                <c:pt idx="7">
                  <c:v>19.992564782383251</c:v>
                </c:pt>
                <c:pt idx="8">
                  <c:v>20.076732814926665</c:v>
                </c:pt>
                <c:pt idx="9">
                  <c:v>20.311220115606794</c:v>
                </c:pt>
                <c:pt idx="10">
                  <c:v>20.472760119472859</c:v>
                </c:pt>
                <c:pt idx="11">
                  <c:v>20.730107511162352</c:v>
                </c:pt>
                <c:pt idx="12">
                  <c:v>20.920557411462731</c:v>
                </c:pt>
                <c:pt idx="13">
                  <c:v>21.044009354156465</c:v>
                </c:pt>
                <c:pt idx="14">
                  <c:v>21.19361229549121</c:v>
                </c:pt>
                <c:pt idx="15">
                  <c:v>21.308279025677415</c:v>
                </c:pt>
                <c:pt idx="16">
                  <c:v>21.38633882531796</c:v>
                </c:pt>
                <c:pt idx="17">
                  <c:v>21.437748976060099</c:v>
                </c:pt>
                <c:pt idx="18">
                  <c:v>21.480046936854812</c:v>
                </c:pt>
                <c:pt idx="19">
                  <c:v>21.415431103854143</c:v>
                </c:pt>
                <c:pt idx="20">
                  <c:v>21.493545723678213</c:v>
                </c:pt>
                <c:pt idx="21">
                  <c:v>21.524359867345272</c:v>
                </c:pt>
                <c:pt idx="22">
                  <c:v>21.444444713354297</c:v>
                </c:pt>
                <c:pt idx="23">
                  <c:v>21.574846062809055</c:v>
                </c:pt>
                <c:pt idx="24">
                  <c:v>21.558387808397111</c:v>
                </c:pt>
                <c:pt idx="25">
                  <c:v>21.502667147786543</c:v>
                </c:pt>
                <c:pt idx="26">
                  <c:v>21.561113102361055</c:v>
                </c:pt>
                <c:pt idx="27">
                  <c:v>21.54561983120238</c:v>
                </c:pt>
                <c:pt idx="28">
                  <c:v>21.634580151891981</c:v>
                </c:pt>
                <c:pt idx="29">
                  <c:v>21.664720014049898</c:v>
                </c:pt>
                <c:pt idx="30">
                  <c:v>21.771190806398128</c:v>
                </c:pt>
                <c:pt idx="31">
                  <c:v>21.817803202101508</c:v>
                </c:pt>
                <c:pt idx="32">
                  <c:v>21.883692139378731</c:v>
                </c:pt>
                <c:pt idx="33">
                  <c:v>21.92575944325845</c:v>
                </c:pt>
              </c:numCache>
            </c:numRef>
          </c:val>
        </c:ser>
        <c:ser>
          <c:idx val="1"/>
          <c:order val="1"/>
          <c:tx>
            <c:strRef>
              <c:f>'RTAB_AgeAtFirstUnionForm A&amp;B'!$D$2</c:f>
              <c:strCache>
                <c:ptCount val="1"/>
                <c:pt idx="0">
                  <c:v>Improved Education Scenario</c:v>
                </c:pt>
              </c:strCache>
            </c:strRef>
          </c:tx>
          <c:marker>
            <c:symbol val="none"/>
          </c:marker>
          <c:cat>
            <c:numRef>
              <c:f>'RTAB_AgeAtFirstUnionForm A&amp;B'!$B$3:$B$36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'RTAB_AgeAtFirstUnionForm A&amp;B'!$D$3:$D$36</c:f>
              <c:numCache>
                <c:formatCode>0.0</c:formatCode>
                <c:ptCount val="34"/>
                <c:pt idx="0">
                  <c:v>19.731936601509869</c:v>
                </c:pt>
                <c:pt idx="1">
                  <c:v>19.779347183204059</c:v>
                </c:pt>
                <c:pt idx="2">
                  <c:v>19.751881381369529</c:v>
                </c:pt>
                <c:pt idx="3">
                  <c:v>19.776195879633974</c:v>
                </c:pt>
                <c:pt idx="4">
                  <c:v>19.67355245669388</c:v>
                </c:pt>
                <c:pt idx="5">
                  <c:v>19.794174489732285</c:v>
                </c:pt>
                <c:pt idx="6">
                  <c:v>19.866996521866618</c:v>
                </c:pt>
                <c:pt idx="7">
                  <c:v>19.893854928584748</c:v>
                </c:pt>
                <c:pt idx="8">
                  <c:v>20.155444557641399</c:v>
                </c:pt>
                <c:pt idx="9">
                  <c:v>20.363703568502562</c:v>
                </c:pt>
                <c:pt idx="10">
                  <c:v>20.583779931096323</c:v>
                </c:pt>
                <c:pt idx="11">
                  <c:v>20.956349952486352</c:v>
                </c:pt>
                <c:pt idx="12">
                  <c:v>21.122036218101329</c:v>
                </c:pt>
                <c:pt idx="13">
                  <c:v>21.426241341412741</c:v>
                </c:pt>
                <c:pt idx="14">
                  <c:v>21.595956321470705</c:v>
                </c:pt>
                <c:pt idx="15">
                  <c:v>21.905645171228098</c:v>
                </c:pt>
                <c:pt idx="16">
                  <c:v>22.048991798997665</c:v>
                </c:pt>
                <c:pt idx="17">
                  <c:v>22.098233651223481</c:v>
                </c:pt>
                <c:pt idx="18">
                  <c:v>22.149470654375868</c:v>
                </c:pt>
                <c:pt idx="19">
                  <c:v>22.246934539056021</c:v>
                </c:pt>
                <c:pt idx="20">
                  <c:v>22.216105898302054</c:v>
                </c:pt>
                <c:pt idx="21">
                  <c:v>22.266494818375826</c:v>
                </c:pt>
                <c:pt idx="22">
                  <c:v>22.286808049042953</c:v>
                </c:pt>
                <c:pt idx="23">
                  <c:v>22.347080283909179</c:v>
                </c:pt>
                <c:pt idx="24">
                  <c:v>22.269675642653393</c:v>
                </c:pt>
                <c:pt idx="25">
                  <c:v>22.354480933666572</c:v>
                </c:pt>
                <c:pt idx="26">
                  <c:v>22.397304625304965</c:v>
                </c:pt>
                <c:pt idx="27">
                  <c:v>22.443384253091903</c:v>
                </c:pt>
                <c:pt idx="28">
                  <c:v>22.512202918041616</c:v>
                </c:pt>
                <c:pt idx="29">
                  <c:v>22.563851680497969</c:v>
                </c:pt>
                <c:pt idx="30">
                  <c:v>22.691456015030884</c:v>
                </c:pt>
                <c:pt idx="31">
                  <c:v>22.725357768909543</c:v>
                </c:pt>
                <c:pt idx="32">
                  <c:v>22.92935551814065</c:v>
                </c:pt>
                <c:pt idx="33">
                  <c:v>22.963317552295223</c:v>
                </c:pt>
              </c:numCache>
            </c:numRef>
          </c:val>
        </c:ser>
        <c:marker val="1"/>
        <c:axId val="116925184"/>
        <c:axId val="116926720"/>
      </c:lineChart>
      <c:catAx>
        <c:axId val="11692518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926720"/>
        <c:crosses val="autoZero"/>
        <c:auto val="1"/>
        <c:lblAlgn val="ctr"/>
        <c:lblOffset val="100"/>
      </c:catAx>
      <c:valAx>
        <c:axId val="116926720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692518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'RTAB_TabDeathsByAgeGr A&amp;B'!$D$3</c:f>
              <c:strCache>
                <c:ptCount val="1"/>
                <c:pt idx="0">
                  <c:v>Age 0</c:v>
                </c:pt>
              </c:strCache>
            </c:strRef>
          </c:tx>
          <c:cat>
            <c:multiLvlStrRef>
              <c:f>'RTAB_TabDeathsByAgeGr A&amp;B'!$B$4:$C$72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'RTAB_TabDeathsByAgeGr A&amp;B'!$D$4:$D$72</c:f>
              <c:numCache>
                <c:formatCode>0</c:formatCode>
                <c:ptCount val="69"/>
                <c:pt idx="0">
                  <c:v>8591.5770359995349</c:v>
                </c:pt>
                <c:pt idx="1">
                  <c:v>8563.2803639995382</c:v>
                </c:pt>
                <c:pt idx="2">
                  <c:v>8771.9683199995143</c:v>
                </c:pt>
                <c:pt idx="3">
                  <c:v>8973.5821079994912</c:v>
                </c:pt>
                <c:pt idx="4">
                  <c:v>9062.0092079994811</c:v>
                </c:pt>
                <c:pt idx="5">
                  <c:v>9383.8838519994442</c:v>
                </c:pt>
                <c:pt idx="6">
                  <c:v>9419.2546919994402</c:v>
                </c:pt>
                <c:pt idx="7">
                  <c:v>9521.8301279994284</c:v>
                </c:pt>
                <c:pt idx="8">
                  <c:v>10257.543599999344</c:v>
                </c:pt>
                <c:pt idx="9">
                  <c:v>9981.6510479993758</c:v>
                </c:pt>
                <c:pt idx="10">
                  <c:v>10271.691935999343</c:v>
                </c:pt>
                <c:pt idx="11">
                  <c:v>10162.042331999355</c:v>
                </c:pt>
                <c:pt idx="12">
                  <c:v>10278.766103999342</c:v>
                </c:pt>
                <c:pt idx="13">
                  <c:v>10363.656119999332</c:v>
                </c:pt>
                <c:pt idx="14">
                  <c:v>10621.863251999303</c:v>
                </c:pt>
                <c:pt idx="15">
                  <c:v>10353.044867999333</c:v>
                </c:pt>
                <c:pt idx="16">
                  <c:v>10275.229019999342</c:v>
                </c:pt>
                <c:pt idx="17">
                  <c:v>10611.251999999304</c:v>
                </c:pt>
                <c:pt idx="18">
                  <c:v>10653.697007999299</c:v>
                </c:pt>
                <c:pt idx="19">
                  <c:v>10501.602395999316</c:v>
                </c:pt>
                <c:pt idx="20">
                  <c:v>10307.062775999339</c:v>
                </c:pt>
                <c:pt idx="21">
                  <c:v>10377.80445599933</c:v>
                </c:pt>
                <c:pt idx="22">
                  <c:v>10208.02442399935</c:v>
                </c:pt>
                <c:pt idx="23">
                  <c:v>10215.098591999349</c:v>
                </c:pt>
                <c:pt idx="24">
                  <c:v>9748.2035039994025</c:v>
                </c:pt>
                <c:pt idx="25">
                  <c:v>9893.2239479993859</c:v>
                </c:pt>
                <c:pt idx="26">
                  <c:v>9971.039795999377</c:v>
                </c:pt>
                <c:pt idx="27">
                  <c:v>9797.7226799993969</c:v>
                </c:pt>
                <c:pt idx="28">
                  <c:v>9730.5180839994046</c:v>
                </c:pt>
                <c:pt idx="29">
                  <c:v>9366.1984319994463</c:v>
                </c:pt>
                <c:pt idx="30">
                  <c:v>9168.1217279994689</c:v>
                </c:pt>
                <c:pt idx="31">
                  <c:v>9468.7738679994345</c:v>
                </c:pt>
                <c:pt idx="32">
                  <c:v>9291.9196679994548</c:v>
                </c:pt>
                <c:pt idx="33">
                  <c:v>9221.1779879994629</c:v>
                </c:pt>
                <c:pt idx="35">
                  <c:v>8708.3008079995216</c:v>
                </c:pt>
                <c:pt idx="36">
                  <c:v>8563.2803639995382</c:v>
                </c:pt>
                <c:pt idx="37">
                  <c:v>8563.2803639995382</c:v>
                </c:pt>
                <c:pt idx="38">
                  <c:v>8782.5795719995131</c:v>
                </c:pt>
                <c:pt idx="39">
                  <c:v>9047.8608719994827</c:v>
                </c:pt>
                <c:pt idx="40">
                  <c:v>9489.9963719994321</c:v>
                </c:pt>
                <c:pt idx="41">
                  <c:v>9592.5718079994203</c:v>
                </c:pt>
                <c:pt idx="42">
                  <c:v>9981.6510479993758</c:v>
                </c:pt>
                <c:pt idx="43">
                  <c:v>9677.4618239994106</c:v>
                </c:pt>
                <c:pt idx="44">
                  <c:v>9988.725215999375</c:v>
                </c:pt>
                <c:pt idx="45">
                  <c:v>9886.1497799993867</c:v>
                </c:pt>
                <c:pt idx="46">
                  <c:v>10169.116499999354</c:v>
                </c:pt>
                <c:pt idx="47">
                  <c:v>10144.356911999357</c:v>
                </c:pt>
                <c:pt idx="48">
                  <c:v>10317.674027999337</c:v>
                </c:pt>
                <c:pt idx="49">
                  <c:v>10487.454059999318</c:v>
                </c:pt>
                <c:pt idx="50">
                  <c:v>10144.356911999357</c:v>
                </c:pt>
                <c:pt idx="51">
                  <c:v>10200.950255999351</c:v>
                </c:pt>
                <c:pt idx="52">
                  <c:v>10299.988607999339</c:v>
                </c:pt>
                <c:pt idx="53">
                  <c:v>10158.505247999356</c:v>
                </c:pt>
                <c:pt idx="54">
                  <c:v>9917.9835359993831</c:v>
                </c:pt>
                <c:pt idx="55">
                  <c:v>9925.0577039993823</c:v>
                </c:pt>
                <c:pt idx="56">
                  <c:v>9567.8122199994232</c:v>
                </c:pt>
                <c:pt idx="57">
                  <c:v>9405.1063559994418</c:v>
                </c:pt>
                <c:pt idx="58">
                  <c:v>9309.6050879994527</c:v>
                </c:pt>
                <c:pt idx="59">
                  <c:v>9132.750887999473</c:v>
                </c:pt>
                <c:pt idx="60">
                  <c:v>9263.622995999458</c:v>
                </c:pt>
                <c:pt idx="61">
                  <c:v>8817.950411999509</c:v>
                </c:pt>
                <c:pt idx="62">
                  <c:v>8892.2291759995005</c:v>
                </c:pt>
                <c:pt idx="63">
                  <c:v>8542.0578599995406</c:v>
                </c:pt>
                <c:pt idx="64">
                  <c:v>8379.3519959995592</c:v>
                </c:pt>
                <c:pt idx="65">
                  <c:v>8220.1832159995774</c:v>
                </c:pt>
                <c:pt idx="66">
                  <c:v>8248.4798879995742</c:v>
                </c:pt>
                <c:pt idx="67">
                  <c:v>8301.5361479995681</c:v>
                </c:pt>
                <c:pt idx="68">
                  <c:v>7923.0681599996115</c:v>
                </c:pt>
              </c:numCache>
            </c:numRef>
          </c:val>
        </c:ser>
        <c:ser>
          <c:idx val="1"/>
          <c:order val="1"/>
          <c:tx>
            <c:strRef>
              <c:f>'RTAB_TabDeathsByAgeGr A&amp;B'!$E$3</c:f>
              <c:strCache>
                <c:ptCount val="1"/>
                <c:pt idx="0">
                  <c:v>Age 1-4</c:v>
                </c:pt>
              </c:strCache>
            </c:strRef>
          </c:tx>
          <c:cat>
            <c:multiLvlStrRef>
              <c:f>'RTAB_TabDeathsByAgeGr A&amp;B'!$B$4:$C$72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'RTAB_TabDeathsByAgeGr A&amp;B'!$E$4:$E$72</c:f>
              <c:numCache>
                <c:formatCode>0</c:formatCode>
                <c:ptCount val="69"/>
                <c:pt idx="0">
                  <c:v>4870.5646679999609</c:v>
                </c:pt>
                <c:pt idx="1">
                  <c:v>4799.822987999969</c:v>
                </c:pt>
                <c:pt idx="2">
                  <c:v>4785.6746519999706</c:v>
                </c:pt>
                <c:pt idx="3">
                  <c:v>4824.5825759999661</c:v>
                </c:pt>
                <c:pt idx="4">
                  <c:v>5096.938043999935</c:v>
                </c:pt>
                <c:pt idx="5">
                  <c:v>5135.8459679999305</c:v>
                </c:pt>
                <c:pt idx="6">
                  <c:v>5252.5697399999171</c:v>
                </c:pt>
                <c:pt idx="7">
                  <c:v>5234.8843199999192</c:v>
                </c:pt>
                <c:pt idx="8">
                  <c:v>5429.4239399998969</c:v>
                </c:pt>
                <c:pt idx="9">
                  <c:v>5348.0710079999062</c:v>
                </c:pt>
                <c:pt idx="10">
                  <c:v>5592.1298039998783</c:v>
                </c:pt>
                <c:pt idx="11">
                  <c:v>5553.2218799998827</c:v>
                </c:pt>
                <c:pt idx="12">
                  <c:v>5723.0019119998633</c:v>
                </c:pt>
                <c:pt idx="13">
                  <c:v>5790.2065079998556</c:v>
                </c:pt>
                <c:pt idx="14">
                  <c:v>6221.7307559998062</c:v>
                </c:pt>
                <c:pt idx="15">
                  <c:v>6140.3778239998155</c:v>
                </c:pt>
                <c:pt idx="16">
                  <c:v>6370.2882839997892</c:v>
                </c:pt>
                <c:pt idx="17">
                  <c:v>5875.0965239998459</c:v>
                </c:pt>
                <c:pt idx="18">
                  <c:v>5906.9302799998422</c:v>
                </c:pt>
                <c:pt idx="19">
                  <c:v>6136.8407399998159</c:v>
                </c:pt>
                <c:pt idx="20">
                  <c:v>6140.3778239998155</c:v>
                </c:pt>
                <c:pt idx="21">
                  <c:v>6324.3061919997945</c:v>
                </c:pt>
                <c:pt idx="22">
                  <c:v>5928.1527839998398</c:v>
                </c:pt>
                <c:pt idx="23">
                  <c:v>5797.2806759998548</c:v>
                </c:pt>
                <c:pt idx="24">
                  <c:v>5836.1885999998503</c:v>
                </c:pt>
                <c:pt idx="25">
                  <c:v>5921.0786159998406</c:v>
                </c:pt>
                <c:pt idx="26">
                  <c:v>5942.3011199998382</c:v>
                </c:pt>
                <c:pt idx="27">
                  <c:v>5931.6898679998394</c:v>
                </c:pt>
                <c:pt idx="28">
                  <c:v>6062.5619759998244</c:v>
                </c:pt>
                <c:pt idx="29">
                  <c:v>5772.5210879998576</c:v>
                </c:pt>
                <c:pt idx="30">
                  <c:v>5694.7052399998665</c:v>
                </c:pt>
                <c:pt idx="31">
                  <c:v>5860.9481879998475</c:v>
                </c:pt>
                <c:pt idx="32">
                  <c:v>5447.1093599998949</c:v>
                </c:pt>
                <c:pt idx="33">
                  <c:v>5238.4214039999188</c:v>
                </c:pt>
                <c:pt idx="35">
                  <c:v>4683.0992159999823</c:v>
                </c:pt>
                <c:pt idx="36">
                  <c:v>4767.9892319999726</c:v>
                </c:pt>
                <c:pt idx="37">
                  <c:v>4955.4546839999512</c:v>
                </c:pt>
                <c:pt idx="38">
                  <c:v>4863.4904999999617</c:v>
                </c:pt>
                <c:pt idx="39">
                  <c:v>5093.4009599999354</c:v>
                </c:pt>
                <c:pt idx="40">
                  <c:v>4951.9175999999516</c:v>
                </c:pt>
                <c:pt idx="41">
                  <c:v>5344.5339239999066</c:v>
                </c:pt>
                <c:pt idx="42">
                  <c:v>5277.3293279999143</c:v>
                </c:pt>
                <c:pt idx="43">
                  <c:v>5464.7947799998929</c:v>
                </c:pt>
                <c:pt idx="44">
                  <c:v>5691.1681559998669</c:v>
                </c:pt>
                <c:pt idx="45">
                  <c:v>5542.6106279998839</c:v>
                </c:pt>
                <c:pt idx="46">
                  <c:v>5507.239787999888</c:v>
                </c:pt>
                <c:pt idx="47">
                  <c:v>5726.5389959998629</c:v>
                </c:pt>
                <c:pt idx="48">
                  <c:v>5730.0760799998625</c:v>
                </c:pt>
                <c:pt idx="49">
                  <c:v>6235.8790919998046</c:v>
                </c:pt>
                <c:pt idx="50">
                  <c:v>6044.8765559998265</c:v>
                </c:pt>
                <c:pt idx="51">
                  <c:v>6366.7511999997896</c:v>
                </c:pt>
                <c:pt idx="52">
                  <c:v>6002.4315479998313</c:v>
                </c:pt>
                <c:pt idx="53">
                  <c:v>5938.7640359998386</c:v>
                </c:pt>
                <c:pt idx="54">
                  <c:v>6101.46989999982</c:v>
                </c:pt>
                <c:pt idx="55">
                  <c:v>5776.0581719998572</c:v>
                </c:pt>
                <c:pt idx="56">
                  <c:v>5836.1885999998503</c:v>
                </c:pt>
                <c:pt idx="57">
                  <c:v>5638.111895999873</c:v>
                </c:pt>
                <c:pt idx="58">
                  <c:v>5549.6847959998831</c:v>
                </c:pt>
                <c:pt idx="59">
                  <c:v>5503.7027039998884</c:v>
                </c:pt>
                <c:pt idx="60">
                  <c:v>5542.6106279998839</c:v>
                </c:pt>
                <c:pt idx="61">
                  <c:v>5599.2039719998775</c:v>
                </c:pt>
                <c:pt idx="62">
                  <c:v>5337.4597559999074</c:v>
                </c:pt>
                <c:pt idx="63">
                  <c:v>5231.3472359999196</c:v>
                </c:pt>
                <c:pt idx="64">
                  <c:v>5266.7180759999155</c:v>
                </c:pt>
                <c:pt idx="65">
                  <c:v>5104.0122119999342</c:v>
                </c:pt>
                <c:pt idx="66">
                  <c:v>4884.7130039999593</c:v>
                </c:pt>
                <c:pt idx="67">
                  <c:v>5174.7538919999261</c:v>
                </c:pt>
                <c:pt idx="68">
                  <c:v>4743.2296439999755</c:v>
                </c:pt>
              </c:numCache>
            </c:numRef>
          </c:val>
        </c:ser>
        <c:gapWidth val="40"/>
        <c:overlap val="100"/>
        <c:axId val="117144192"/>
        <c:axId val="117166464"/>
      </c:barChart>
      <c:catAx>
        <c:axId val="11714419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166464"/>
        <c:crosses val="autoZero"/>
        <c:auto val="1"/>
        <c:lblAlgn val="ctr"/>
        <c:lblOffset val="100"/>
      </c:catAx>
      <c:valAx>
        <c:axId val="11716646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144192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'RTAB_TabDeathsByAgeGr A&amp;B'!$I$47</c:f>
              <c:strCache>
                <c:ptCount val="1"/>
                <c:pt idx="0">
                  <c:v>Base Scenario</c:v>
                </c:pt>
              </c:strCache>
            </c:strRef>
          </c:tx>
          <c:marker>
            <c:symbol val="none"/>
          </c:marker>
          <c:cat>
            <c:numRef>
              <c:f>'RTAB_TabDeathsByAgeGr A&amp;B'!$H$48:$H$81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'RTAB_TabDeathsByAgeGr A&amp;B'!$I$48:$I$81</c:f>
              <c:numCache>
                <c:formatCode>0</c:formatCode>
                <c:ptCount val="34"/>
                <c:pt idx="0">
                  <c:v>13462.141703999496</c:v>
                </c:pt>
                <c:pt idx="1">
                  <c:v>13363.103351999507</c:v>
                </c:pt>
                <c:pt idx="2">
                  <c:v>13557.642971999485</c:v>
                </c:pt>
                <c:pt idx="3">
                  <c:v>13798.164683999457</c:v>
                </c:pt>
                <c:pt idx="4">
                  <c:v>14158.947251999416</c:v>
                </c:pt>
                <c:pt idx="5">
                  <c:v>14519.729819999375</c:v>
                </c:pt>
                <c:pt idx="6">
                  <c:v>14671.824431999357</c:v>
                </c:pt>
                <c:pt idx="7">
                  <c:v>14756.714447999348</c:v>
                </c:pt>
                <c:pt idx="8">
                  <c:v>15686.967539999241</c:v>
                </c:pt>
                <c:pt idx="9">
                  <c:v>15329.722055999282</c:v>
                </c:pt>
                <c:pt idx="10">
                  <c:v>15863.821739999221</c:v>
                </c:pt>
                <c:pt idx="11">
                  <c:v>15715.264211999238</c:v>
                </c:pt>
                <c:pt idx="12">
                  <c:v>16001.768015999205</c:v>
                </c:pt>
                <c:pt idx="13">
                  <c:v>16153.862627999188</c:v>
                </c:pt>
                <c:pt idx="14">
                  <c:v>16843.594007999109</c:v>
                </c:pt>
                <c:pt idx="15">
                  <c:v>16493.422691999149</c:v>
                </c:pt>
                <c:pt idx="16">
                  <c:v>16645.517303999131</c:v>
                </c:pt>
                <c:pt idx="17">
                  <c:v>16486.34852399915</c:v>
                </c:pt>
                <c:pt idx="18">
                  <c:v>16560.627287999141</c:v>
                </c:pt>
                <c:pt idx="19">
                  <c:v>16638.443135999132</c:v>
                </c:pt>
                <c:pt idx="20">
                  <c:v>16447.440599999154</c:v>
                </c:pt>
                <c:pt idx="21">
                  <c:v>16702.110647999125</c:v>
                </c:pt>
                <c:pt idx="22">
                  <c:v>16136.17720799919</c:v>
                </c:pt>
                <c:pt idx="23">
                  <c:v>16012.379267999204</c:v>
                </c:pt>
                <c:pt idx="24">
                  <c:v>15584.392103999253</c:v>
                </c:pt>
                <c:pt idx="25">
                  <c:v>15814.302563999227</c:v>
                </c:pt>
                <c:pt idx="26">
                  <c:v>15913.340915999215</c:v>
                </c:pt>
                <c:pt idx="27">
                  <c:v>15729.412547999236</c:v>
                </c:pt>
                <c:pt idx="28">
                  <c:v>15793.080059999229</c:v>
                </c:pt>
                <c:pt idx="29">
                  <c:v>15138.719519999304</c:v>
                </c:pt>
                <c:pt idx="30">
                  <c:v>14862.826967999335</c:v>
                </c:pt>
                <c:pt idx="31">
                  <c:v>15329.722055999282</c:v>
                </c:pt>
                <c:pt idx="32">
                  <c:v>14739.02902799935</c:v>
                </c:pt>
                <c:pt idx="33">
                  <c:v>14459.599391999382</c:v>
                </c:pt>
              </c:numCache>
            </c:numRef>
          </c:val>
        </c:ser>
        <c:ser>
          <c:idx val="1"/>
          <c:order val="1"/>
          <c:tx>
            <c:strRef>
              <c:f>'RTAB_TabDeathsByAgeGr A&amp;B'!$J$47</c:f>
              <c:strCache>
                <c:ptCount val="1"/>
                <c:pt idx="0">
                  <c:v>Improved Education Scenario</c:v>
                </c:pt>
              </c:strCache>
            </c:strRef>
          </c:tx>
          <c:marker>
            <c:symbol val="none"/>
          </c:marker>
          <c:cat>
            <c:numRef>
              <c:f>'RTAB_TabDeathsByAgeGr A&amp;B'!$H$48:$H$81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'RTAB_TabDeathsByAgeGr A&amp;B'!$J$48:$J$81</c:f>
              <c:numCache>
                <c:formatCode>0</c:formatCode>
                <c:ptCount val="34"/>
                <c:pt idx="0">
                  <c:v>13391.400023999504</c:v>
                </c:pt>
                <c:pt idx="1">
                  <c:v>13331.269595999511</c:v>
                </c:pt>
                <c:pt idx="2">
                  <c:v>13518.735047999489</c:v>
                </c:pt>
                <c:pt idx="3">
                  <c:v>13646.070071999475</c:v>
                </c:pt>
                <c:pt idx="4">
                  <c:v>14141.261831999418</c:v>
                </c:pt>
                <c:pt idx="5">
                  <c:v>14441.913971999384</c:v>
                </c:pt>
                <c:pt idx="6">
                  <c:v>14937.105731999327</c:v>
                </c:pt>
                <c:pt idx="7">
                  <c:v>15258.98037599929</c:v>
                </c:pt>
                <c:pt idx="8">
                  <c:v>15142.256603999303</c:v>
                </c:pt>
                <c:pt idx="9">
                  <c:v>15679.893371999242</c:v>
                </c:pt>
                <c:pt idx="10">
                  <c:v>15428.760407999271</c:v>
                </c:pt>
                <c:pt idx="11">
                  <c:v>15676.356287999242</c:v>
                </c:pt>
                <c:pt idx="12">
                  <c:v>15870.89590799922</c:v>
                </c:pt>
                <c:pt idx="13">
                  <c:v>16047.7501079992</c:v>
                </c:pt>
                <c:pt idx="14">
                  <c:v>16723.333151999122</c:v>
                </c:pt>
                <c:pt idx="15">
                  <c:v>16189.233467999184</c:v>
                </c:pt>
                <c:pt idx="16">
                  <c:v>16567.70145599914</c:v>
                </c:pt>
                <c:pt idx="17">
                  <c:v>16302.420155999171</c:v>
                </c:pt>
                <c:pt idx="18">
                  <c:v>16097.269283999194</c:v>
                </c:pt>
                <c:pt idx="19">
                  <c:v>16019.453435999203</c:v>
                </c:pt>
                <c:pt idx="20">
                  <c:v>15701.11587599924</c:v>
                </c:pt>
                <c:pt idx="21">
                  <c:v>15404.000819999274</c:v>
                </c:pt>
                <c:pt idx="22">
                  <c:v>15043.218251999315</c:v>
                </c:pt>
                <c:pt idx="23">
                  <c:v>14859.289883999336</c:v>
                </c:pt>
                <c:pt idx="24">
                  <c:v>14636.453591999361</c:v>
                </c:pt>
                <c:pt idx="25">
                  <c:v>14806.233623999342</c:v>
                </c:pt>
                <c:pt idx="26">
                  <c:v>14417.154383999386</c:v>
                </c:pt>
                <c:pt idx="27">
                  <c:v>14229.688931999408</c:v>
                </c:pt>
                <c:pt idx="28">
                  <c:v>13773.40509599946</c:v>
                </c:pt>
                <c:pt idx="29">
                  <c:v>13646.070071999475</c:v>
                </c:pt>
                <c:pt idx="30">
                  <c:v>13324.195427999512</c:v>
                </c:pt>
                <c:pt idx="31">
                  <c:v>13133.192891999533</c:v>
                </c:pt>
                <c:pt idx="32">
                  <c:v>13476.290039999494</c:v>
                </c:pt>
                <c:pt idx="33">
                  <c:v>12666.297803999587</c:v>
                </c:pt>
              </c:numCache>
            </c:numRef>
          </c:val>
        </c:ser>
        <c:marker val="1"/>
        <c:axId val="117186944"/>
        <c:axId val="117188480"/>
      </c:lineChart>
      <c:catAx>
        <c:axId val="11718694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188480"/>
        <c:crosses val="autoZero"/>
        <c:auto val="1"/>
        <c:lblAlgn val="ctr"/>
        <c:lblOffset val="100"/>
      </c:catAx>
      <c:valAx>
        <c:axId val="117188480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18694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gap"/>
  </c:chart>
  <c:txPr>
    <a:bodyPr/>
    <a:lstStyle/>
    <a:p>
      <a:pPr>
        <a:defRPr sz="12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'RTAB_TotalPopWillaya A &amp; B'!$D$1</c:f>
              <c:strCache>
                <c:ptCount val="1"/>
                <c:pt idx="0">
                  <c:v>Hodh-Charghy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B'!$D$2:$D$70</c:f>
              <c:numCache>
                <c:formatCode>General</c:formatCode>
                <c:ptCount val="69"/>
                <c:pt idx="0">
                  <c:v>436746.84125174419</c:v>
                </c:pt>
                <c:pt idx="1">
                  <c:v>438134.20723134099</c:v>
                </c:pt>
                <c:pt idx="2">
                  <c:v>439988.63705867674</c:v>
                </c:pt>
                <c:pt idx="3">
                  <c:v>441747.46983238729</c:v>
                </c:pt>
                <c:pt idx="4">
                  <c:v>443914.51307913882</c:v>
                </c:pt>
                <c:pt idx="5">
                  <c:v>446507.84144850913</c:v>
                </c:pt>
                <c:pt idx="6">
                  <c:v>449066.60825473379</c:v>
                </c:pt>
                <c:pt idx="7">
                  <c:v>450851.41460451978</c:v>
                </c:pt>
                <c:pt idx="8">
                  <c:v>453299.78727722238</c:v>
                </c:pt>
                <c:pt idx="9">
                  <c:v>456268.65237263596</c:v>
                </c:pt>
                <c:pt idx="10">
                  <c:v>459375.61090404273</c:v>
                </c:pt>
                <c:pt idx="11">
                  <c:v>461826.97244729457</c:v>
                </c:pt>
                <c:pt idx="12">
                  <c:v>465019.87760673283</c:v>
                </c:pt>
                <c:pt idx="13">
                  <c:v>467708.97946788603</c:v>
                </c:pt>
                <c:pt idx="14">
                  <c:v>470865.4531458398</c:v>
                </c:pt>
                <c:pt idx="15">
                  <c:v>473564.92042194493</c:v>
                </c:pt>
                <c:pt idx="16">
                  <c:v>475439.87784789293</c:v>
                </c:pt>
                <c:pt idx="17">
                  <c:v>476920.05230415438</c:v>
                </c:pt>
                <c:pt idx="18">
                  <c:v>478900.78381811298</c:v>
                </c:pt>
                <c:pt idx="19">
                  <c:v>480548.01570767426</c:v>
                </c:pt>
                <c:pt idx="20">
                  <c:v>481472.30976345576</c:v>
                </c:pt>
                <c:pt idx="21">
                  <c:v>482307.89891665964</c:v>
                </c:pt>
                <c:pt idx="22">
                  <c:v>482480.59267860354</c:v>
                </c:pt>
                <c:pt idx="23">
                  <c:v>482315.11319891381</c:v>
                </c:pt>
                <c:pt idx="24">
                  <c:v>481905.3454894193</c:v>
                </c:pt>
                <c:pt idx="25">
                  <c:v>481714.17027260904</c:v>
                </c:pt>
                <c:pt idx="26">
                  <c:v>480592.79965508444</c:v>
                </c:pt>
                <c:pt idx="27">
                  <c:v>479366.0062611227</c:v>
                </c:pt>
                <c:pt idx="28">
                  <c:v>478324.95735895506</c:v>
                </c:pt>
                <c:pt idx="29">
                  <c:v>476844.83990220528</c:v>
                </c:pt>
                <c:pt idx="30">
                  <c:v>474939.20585756539</c:v>
                </c:pt>
                <c:pt idx="31">
                  <c:v>472785.77887698327</c:v>
                </c:pt>
                <c:pt idx="32">
                  <c:v>470038.68524937984</c:v>
                </c:pt>
                <c:pt idx="33">
                  <c:v>467722.60886910395</c:v>
                </c:pt>
                <c:pt idx="35">
                  <c:v>437364.68228776212</c:v>
                </c:pt>
                <c:pt idx="36">
                  <c:v>438717.18071934546</c:v>
                </c:pt>
                <c:pt idx="37">
                  <c:v>440568.44882043725</c:v>
                </c:pt>
                <c:pt idx="38">
                  <c:v>442951.70327693742</c:v>
                </c:pt>
                <c:pt idx="39">
                  <c:v>444874.09829649539</c:v>
                </c:pt>
                <c:pt idx="40">
                  <c:v>447068.19230099965</c:v>
                </c:pt>
                <c:pt idx="41">
                  <c:v>449009.00837769598</c:v>
                </c:pt>
                <c:pt idx="42">
                  <c:v>450617.87589979573</c:v>
                </c:pt>
                <c:pt idx="43">
                  <c:v>452708.22977489961</c:v>
                </c:pt>
                <c:pt idx="44">
                  <c:v>454764.93472288601</c:v>
                </c:pt>
                <c:pt idx="45">
                  <c:v>456886.8318423059</c:v>
                </c:pt>
                <c:pt idx="46">
                  <c:v>458371.57654513995</c:v>
                </c:pt>
                <c:pt idx="47">
                  <c:v>460128.24659850728</c:v>
                </c:pt>
                <c:pt idx="48">
                  <c:v>461839.0961838995</c:v>
                </c:pt>
                <c:pt idx="49">
                  <c:v>462909.49238080363</c:v>
                </c:pt>
                <c:pt idx="50">
                  <c:v>463588.33190880186</c:v>
                </c:pt>
                <c:pt idx="51">
                  <c:v>463853.14577266708</c:v>
                </c:pt>
                <c:pt idx="52">
                  <c:v>463006.0540502186</c:v>
                </c:pt>
                <c:pt idx="53">
                  <c:v>462308.87707877962</c:v>
                </c:pt>
                <c:pt idx="54">
                  <c:v>461171.66617220966</c:v>
                </c:pt>
                <c:pt idx="55">
                  <c:v>459526.20068431436</c:v>
                </c:pt>
                <c:pt idx="56">
                  <c:v>457505.94773475989</c:v>
                </c:pt>
                <c:pt idx="57">
                  <c:v>454983.95817260118</c:v>
                </c:pt>
                <c:pt idx="58">
                  <c:v>452050.73081140826</c:v>
                </c:pt>
                <c:pt idx="59">
                  <c:v>447892.03539780999</c:v>
                </c:pt>
                <c:pt idx="60">
                  <c:v>443295.54913330066</c:v>
                </c:pt>
                <c:pt idx="61">
                  <c:v>438391.45039145165</c:v>
                </c:pt>
                <c:pt idx="62">
                  <c:v>432718.3753775059</c:v>
                </c:pt>
                <c:pt idx="63">
                  <c:v>426819.51509878453</c:v>
                </c:pt>
                <c:pt idx="64">
                  <c:v>420852.83861335722</c:v>
                </c:pt>
                <c:pt idx="65">
                  <c:v>414651.99661252549</c:v>
                </c:pt>
                <c:pt idx="66">
                  <c:v>407804.48625651997</c:v>
                </c:pt>
                <c:pt idx="67">
                  <c:v>400677.93938269472</c:v>
                </c:pt>
                <c:pt idx="68">
                  <c:v>393740.08601402678</c:v>
                </c:pt>
              </c:numCache>
            </c:numRef>
          </c:val>
        </c:ser>
        <c:ser>
          <c:idx val="0"/>
          <c:order val="1"/>
          <c:tx>
            <c:strRef>
              <c:f>'RTAB_TotalPopWillaya A &amp; B'!$E$1</c:f>
              <c:strCache>
                <c:ptCount val="1"/>
                <c:pt idx="0">
                  <c:v>Hodh-Gharby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B'!$E$2:$E$70</c:f>
              <c:numCache>
                <c:formatCode>General</c:formatCode>
                <c:ptCount val="69"/>
                <c:pt idx="0">
                  <c:v>294379.03789009189</c:v>
                </c:pt>
                <c:pt idx="1">
                  <c:v>293501.57764189434</c:v>
                </c:pt>
                <c:pt idx="2">
                  <c:v>293167.31009389524</c:v>
                </c:pt>
                <c:pt idx="3">
                  <c:v>292783.07425237464</c:v>
                </c:pt>
                <c:pt idx="4">
                  <c:v>293041.78824256622</c:v>
                </c:pt>
                <c:pt idx="5">
                  <c:v>292884.08736574429</c:v>
                </c:pt>
                <c:pt idx="6">
                  <c:v>292836.49800741806</c:v>
                </c:pt>
                <c:pt idx="7">
                  <c:v>292850.12324692163</c:v>
                </c:pt>
                <c:pt idx="8">
                  <c:v>292802.71423144999</c:v>
                </c:pt>
                <c:pt idx="9">
                  <c:v>292692.78156658035</c:v>
                </c:pt>
                <c:pt idx="10">
                  <c:v>293032.23073923751</c:v>
                </c:pt>
                <c:pt idx="11">
                  <c:v>293335.85429444589</c:v>
                </c:pt>
                <c:pt idx="12">
                  <c:v>293615.92842412484</c:v>
                </c:pt>
                <c:pt idx="13">
                  <c:v>294151.54970162484</c:v>
                </c:pt>
                <c:pt idx="14">
                  <c:v>294664.23536368203</c:v>
                </c:pt>
                <c:pt idx="15">
                  <c:v>294812.52816964331</c:v>
                </c:pt>
                <c:pt idx="16">
                  <c:v>294166.44352209178</c:v>
                </c:pt>
                <c:pt idx="17">
                  <c:v>294094.43342482415</c:v>
                </c:pt>
                <c:pt idx="18">
                  <c:v>293576.56204466248</c:v>
                </c:pt>
                <c:pt idx="19">
                  <c:v>292962.87972551823</c:v>
                </c:pt>
                <c:pt idx="20">
                  <c:v>292073.04298582382</c:v>
                </c:pt>
                <c:pt idx="21">
                  <c:v>290887.07178879721</c:v>
                </c:pt>
                <c:pt idx="22">
                  <c:v>289678.20739615703</c:v>
                </c:pt>
                <c:pt idx="23">
                  <c:v>288365.79139000626</c:v>
                </c:pt>
                <c:pt idx="24">
                  <c:v>286479.57834442059</c:v>
                </c:pt>
                <c:pt idx="25">
                  <c:v>285257.15102822235</c:v>
                </c:pt>
                <c:pt idx="26">
                  <c:v>283541.58735240385</c:v>
                </c:pt>
                <c:pt idx="27">
                  <c:v>281288.07351086708</c:v>
                </c:pt>
                <c:pt idx="28">
                  <c:v>278917.79485926463</c:v>
                </c:pt>
                <c:pt idx="29">
                  <c:v>276636.15301725076</c:v>
                </c:pt>
                <c:pt idx="30">
                  <c:v>274210.71356653119</c:v>
                </c:pt>
                <c:pt idx="31">
                  <c:v>271641.92703943275</c:v>
                </c:pt>
                <c:pt idx="32">
                  <c:v>268726.58641417092</c:v>
                </c:pt>
                <c:pt idx="33">
                  <c:v>266268.17131984798</c:v>
                </c:pt>
                <c:pt idx="35">
                  <c:v>294598.89303577703</c:v>
                </c:pt>
                <c:pt idx="36">
                  <c:v>293634.9876562815</c:v>
                </c:pt>
                <c:pt idx="37">
                  <c:v>293245.82349717407</c:v>
                </c:pt>
                <c:pt idx="38">
                  <c:v>292705.56233279366</c:v>
                </c:pt>
                <c:pt idx="39">
                  <c:v>292665.69238602318</c:v>
                </c:pt>
                <c:pt idx="40">
                  <c:v>292490.55196830217</c:v>
                </c:pt>
                <c:pt idx="41">
                  <c:v>292139.45521261496</c:v>
                </c:pt>
                <c:pt idx="42">
                  <c:v>291792.08628982119</c:v>
                </c:pt>
                <c:pt idx="43">
                  <c:v>291578.73347924912</c:v>
                </c:pt>
                <c:pt idx="44">
                  <c:v>291621.91307306004</c:v>
                </c:pt>
                <c:pt idx="45">
                  <c:v>291476.97423944686</c:v>
                </c:pt>
                <c:pt idx="46">
                  <c:v>291357.38952968188</c:v>
                </c:pt>
                <c:pt idx="47">
                  <c:v>291102.24353176611</c:v>
                </c:pt>
                <c:pt idx="48">
                  <c:v>290867.84306845756</c:v>
                </c:pt>
                <c:pt idx="49">
                  <c:v>290278.14532290946</c:v>
                </c:pt>
                <c:pt idx="50">
                  <c:v>289884.07131003897</c:v>
                </c:pt>
                <c:pt idx="51">
                  <c:v>288383.41825308651</c:v>
                </c:pt>
                <c:pt idx="52">
                  <c:v>287131.83251265337</c:v>
                </c:pt>
                <c:pt idx="53">
                  <c:v>285414.37218137441</c:v>
                </c:pt>
                <c:pt idx="54">
                  <c:v>283536.97874380514</c:v>
                </c:pt>
                <c:pt idx="55">
                  <c:v>281347.96394139889</c:v>
                </c:pt>
                <c:pt idx="56">
                  <c:v>278725.60820754967</c:v>
                </c:pt>
                <c:pt idx="57">
                  <c:v>275415.34915622621</c:v>
                </c:pt>
                <c:pt idx="58">
                  <c:v>272070.03227522218</c:v>
                </c:pt>
                <c:pt idx="59">
                  <c:v>268863.71063162095</c:v>
                </c:pt>
                <c:pt idx="60">
                  <c:v>265137.88501759694</c:v>
                </c:pt>
                <c:pt idx="61">
                  <c:v>261234.21624528285</c:v>
                </c:pt>
                <c:pt idx="62">
                  <c:v>257140.46506536598</c:v>
                </c:pt>
                <c:pt idx="63">
                  <c:v>252742.43214878446</c:v>
                </c:pt>
                <c:pt idx="64">
                  <c:v>248383.02881749513</c:v>
                </c:pt>
                <c:pt idx="65">
                  <c:v>243813.33695651198</c:v>
                </c:pt>
                <c:pt idx="66">
                  <c:v>239159.45465430146</c:v>
                </c:pt>
                <c:pt idx="67">
                  <c:v>234647.9285584171</c:v>
                </c:pt>
                <c:pt idx="68">
                  <c:v>229858.70457258823</c:v>
                </c:pt>
              </c:numCache>
            </c:numRef>
          </c:val>
        </c:ser>
        <c:ser>
          <c:idx val="2"/>
          <c:order val="2"/>
          <c:tx>
            <c:strRef>
              <c:f>'RTAB_TotalPopWillaya A &amp; B'!$F$1</c:f>
              <c:strCache>
                <c:ptCount val="1"/>
                <c:pt idx="0">
                  <c:v>Assaba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B'!$F$2:$F$70</c:f>
              <c:numCache>
                <c:formatCode>General</c:formatCode>
                <c:ptCount val="69"/>
                <c:pt idx="0">
                  <c:v>299657.51893947314</c:v>
                </c:pt>
                <c:pt idx="1">
                  <c:v>295032.35254698736</c:v>
                </c:pt>
                <c:pt idx="2">
                  <c:v>290970.75745462353</c:v>
                </c:pt>
                <c:pt idx="3">
                  <c:v>286911.83213922952</c:v>
                </c:pt>
                <c:pt idx="4">
                  <c:v>282727.18438276061</c:v>
                </c:pt>
                <c:pt idx="5">
                  <c:v>278711.62104403297</c:v>
                </c:pt>
                <c:pt idx="6">
                  <c:v>275122.01890975778</c:v>
                </c:pt>
                <c:pt idx="7">
                  <c:v>271701.44195631228</c:v>
                </c:pt>
                <c:pt idx="8">
                  <c:v>268087.07176603336</c:v>
                </c:pt>
                <c:pt idx="9">
                  <c:v>264824.04586780653</c:v>
                </c:pt>
                <c:pt idx="10">
                  <c:v>261941.24394057409</c:v>
                </c:pt>
                <c:pt idx="11">
                  <c:v>258947.99240494429</c:v>
                </c:pt>
                <c:pt idx="12">
                  <c:v>255902.24191526842</c:v>
                </c:pt>
                <c:pt idx="13">
                  <c:v>252953.64380662338</c:v>
                </c:pt>
                <c:pt idx="14">
                  <c:v>250090.6015598455</c:v>
                </c:pt>
                <c:pt idx="15">
                  <c:v>247031.87224643328</c:v>
                </c:pt>
                <c:pt idx="16">
                  <c:v>244099.40847298957</c:v>
                </c:pt>
                <c:pt idx="17">
                  <c:v>241337.84141419351</c:v>
                </c:pt>
                <c:pt idx="18">
                  <c:v>238348.77810077774</c:v>
                </c:pt>
                <c:pt idx="19">
                  <c:v>235322.92974222358</c:v>
                </c:pt>
                <c:pt idx="20">
                  <c:v>232502.92949278833</c:v>
                </c:pt>
                <c:pt idx="21">
                  <c:v>229602.56338240535</c:v>
                </c:pt>
                <c:pt idx="22">
                  <c:v>226587.37638667555</c:v>
                </c:pt>
                <c:pt idx="23">
                  <c:v>223453.86027296135</c:v>
                </c:pt>
                <c:pt idx="24">
                  <c:v>220173.83492383204</c:v>
                </c:pt>
                <c:pt idx="25">
                  <c:v>216756.65110125026</c:v>
                </c:pt>
                <c:pt idx="26">
                  <c:v>213572.64474562998</c:v>
                </c:pt>
                <c:pt idx="27">
                  <c:v>210382.66795987971</c:v>
                </c:pt>
                <c:pt idx="28">
                  <c:v>207297.02844563988</c:v>
                </c:pt>
                <c:pt idx="29">
                  <c:v>204216.84578272697</c:v>
                </c:pt>
                <c:pt idx="30">
                  <c:v>201068.39182794557</c:v>
                </c:pt>
                <c:pt idx="31">
                  <c:v>197795.07655439439</c:v>
                </c:pt>
                <c:pt idx="32">
                  <c:v>194359.82858630983</c:v>
                </c:pt>
                <c:pt idx="33">
                  <c:v>191051.50899704604</c:v>
                </c:pt>
                <c:pt idx="35">
                  <c:v>298393.58896511554</c:v>
                </c:pt>
                <c:pt idx="36">
                  <c:v>293168.49306287221</c:v>
                </c:pt>
                <c:pt idx="37">
                  <c:v>288278.73241846357</c:v>
                </c:pt>
                <c:pt idx="38">
                  <c:v>283614.40672771813</c:v>
                </c:pt>
                <c:pt idx="39">
                  <c:v>279318.61361182819</c:v>
                </c:pt>
                <c:pt idx="40">
                  <c:v>275465.03394454584</c:v>
                </c:pt>
                <c:pt idx="41">
                  <c:v>271648.24268759758</c:v>
                </c:pt>
                <c:pt idx="42">
                  <c:v>268500.84113046952</c:v>
                </c:pt>
                <c:pt idx="43">
                  <c:v>265037.50304734253</c:v>
                </c:pt>
                <c:pt idx="44">
                  <c:v>261830.21666759055</c:v>
                </c:pt>
                <c:pt idx="45">
                  <c:v>258551.23259985889</c:v>
                </c:pt>
                <c:pt idx="46">
                  <c:v>255481.58129421447</c:v>
                </c:pt>
                <c:pt idx="47">
                  <c:v>252215.72905540411</c:v>
                </c:pt>
                <c:pt idx="48">
                  <c:v>248905.97180191922</c:v>
                </c:pt>
                <c:pt idx="49">
                  <c:v>246140.39683697454</c:v>
                </c:pt>
                <c:pt idx="50">
                  <c:v>243424.58114814432</c:v>
                </c:pt>
                <c:pt idx="51">
                  <c:v>239745.99614607682</c:v>
                </c:pt>
                <c:pt idx="52">
                  <c:v>236036.40078275255</c:v>
                </c:pt>
                <c:pt idx="53">
                  <c:v>232376.14308018202</c:v>
                </c:pt>
                <c:pt idx="54">
                  <c:v>228552.52976176376</c:v>
                </c:pt>
                <c:pt idx="55">
                  <c:v>224817.01873912686</c:v>
                </c:pt>
                <c:pt idx="56">
                  <c:v>220396.44558759965</c:v>
                </c:pt>
                <c:pt idx="57">
                  <c:v>215976.05226682476</c:v>
                </c:pt>
                <c:pt idx="58">
                  <c:v>211336.14212378848</c:v>
                </c:pt>
                <c:pt idx="59">
                  <c:v>206791.42826697347</c:v>
                </c:pt>
                <c:pt idx="60">
                  <c:v>202564.8518760778</c:v>
                </c:pt>
                <c:pt idx="61">
                  <c:v>198068.10061879887</c:v>
                </c:pt>
                <c:pt idx="62">
                  <c:v>193673.1557583625</c:v>
                </c:pt>
                <c:pt idx="63">
                  <c:v>189281.02091659914</c:v>
                </c:pt>
                <c:pt idx="64">
                  <c:v>184877.24411721024</c:v>
                </c:pt>
                <c:pt idx="65">
                  <c:v>180442.67088374792</c:v>
                </c:pt>
                <c:pt idx="66">
                  <c:v>176016.2727120436</c:v>
                </c:pt>
                <c:pt idx="67">
                  <c:v>171615.41117384125</c:v>
                </c:pt>
                <c:pt idx="68">
                  <c:v>167497.86566725007</c:v>
                </c:pt>
              </c:numCache>
            </c:numRef>
          </c:val>
        </c:ser>
        <c:ser>
          <c:idx val="3"/>
          <c:order val="3"/>
          <c:tx>
            <c:strRef>
              <c:f>'RTAB_TotalPopWillaya A &amp; B'!$G$1</c:f>
              <c:strCache>
                <c:ptCount val="1"/>
                <c:pt idx="0">
                  <c:v>Gorgol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B'!$G$2:$G$70</c:f>
              <c:numCache>
                <c:formatCode>General</c:formatCode>
                <c:ptCount val="69"/>
                <c:pt idx="0">
                  <c:v>323790.17114317982</c:v>
                </c:pt>
                <c:pt idx="1">
                  <c:v>320572.92862809036</c:v>
                </c:pt>
                <c:pt idx="2">
                  <c:v>317743.77886962506</c:v>
                </c:pt>
                <c:pt idx="3">
                  <c:v>315638.71964502189</c:v>
                </c:pt>
                <c:pt idx="4">
                  <c:v>313695.94529197284</c:v>
                </c:pt>
                <c:pt idx="5">
                  <c:v>311659.53464776592</c:v>
                </c:pt>
                <c:pt idx="6">
                  <c:v>310351.29763679428</c:v>
                </c:pt>
                <c:pt idx="7">
                  <c:v>308786.35116489057</c:v>
                </c:pt>
                <c:pt idx="8">
                  <c:v>307828.48634855537</c:v>
                </c:pt>
                <c:pt idx="9">
                  <c:v>307186.20559047087</c:v>
                </c:pt>
                <c:pt idx="10">
                  <c:v>306414.11558618344</c:v>
                </c:pt>
                <c:pt idx="11">
                  <c:v>305299.4423226777</c:v>
                </c:pt>
                <c:pt idx="12">
                  <c:v>304567.61775620282</c:v>
                </c:pt>
                <c:pt idx="13">
                  <c:v>303700.04848006368</c:v>
                </c:pt>
                <c:pt idx="14">
                  <c:v>302473.66254068929</c:v>
                </c:pt>
                <c:pt idx="15">
                  <c:v>301208.183130569</c:v>
                </c:pt>
                <c:pt idx="16">
                  <c:v>299613.11756963038</c:v>
                </c:pt>
                <c:pt idx="17">
                  <c:v>298457.48548026633</c:v>
                </c:pt>
                <c:pt idx="18">
                  <c:v>296667.09035085118</c:v>
                </c:pt>
                <c:pt idx="19">
                  <c:v>294748.9561509426</c:v>
                </c:pt>
                <c:pt idx="20">
                  <c:v>292644.2492989868</c:v>
                </c:pt>
                <c:pt idx="21">
                  <c:v>290390.81796802802</c:v>
                </c:pt>
                <c:pt idx="22">
                  <c:v>288300.53700181242</c:v>
                </c:pt>
                <c:pt idx="23">
                  <c:v>285934.52678620419</c:v>
                </c:pt>
                <c:pt idx="24">
                  <c:v>283831.45302295755</c:v>
                </c:pt>
                <c:pt idx="25">
                  <c:v>281169.64890139794</c:v>
                </c:pt>
                <c:pt idx="26">
                  <c:v>278275.40777292405</c:v>
                </c:pt>
                <c:pt idx="27">
                  <c:v>275441.08425929537</c:v>
                </c:pt>
                <c:pt idx="28">
                  <c:v>272580.81120154116</c:v>
                </c:pt>
                <c:pt idx="29">
                  <c:v>269425.73328632762</c:v>
                </c:pt>
                <c:pt idx="30">
                  <c:v>266569.91268617997</c:v>
                </c:pt>
                <c:pt idx="31">
                  <c:v>263442.35085279297</c:v>
                </c:pt>
                <c:pt idx="32">
                  <c:v>260215.11487869229</c:v>
                </c:pt>
                <c:pt idx="33">
                  <c:v>257459.12900939604</c:v>
                </c:pt>
                <c:pt idx="35">
                  <c:v>322369.63543500763</c:v>
                </c:pt>
                <c:pt idx="36">
                  <c:v>319293.46503670031</c:v>
                </c:pt>
                <c:pt idx="37">
                  <c:v>316665.9439836907</c:v>
                </c:pt>
                <c:pt idx="38">
                  <c:v>314254.40432993276</c:v>
                </c:pt>
                <c:pt idx="39">
                  <c:v>312529.88425238238</c:v>
                </c:pt>
                <c:pt idx="40">
                  <c:v>310793.820008646</c:v>
                </c:pt>
                <c:pt idx="41">
                  <c:v>309147.94612053578</c:v>
                </c:pt>
                <c:pt idx="42">
                  <c:v>307505.88750091376</c:v>
                </c:pt>
                <c:pt idx="43">
                  <c:v>305840.96596149367</c:v>
                </c:pt>
                <c:pt idx="44">
                  <c:v>304149.40756823763</c:v>
                </c:pt>
                <c:pt idx="45">
                  <c:v>302733.67863868579</c:v>
                </c:pt>
                <c:pt idx="46">
                  <c:v>301228.53039002395</c:v>
                </c:pt>
                <c:pt idx="47">
                  <c:v>299969.93420024886</c:v>
                </c:pt>
                <c:pt idx="48">
                  <c:v>298388.17335900932</c:v>
                </c:pt>
                <c:pt idx="49">
                  <c:v>297039.75239041494</c:v>
                </c:pt>
                <c:pt idx="50">
                  <c:v>295186.34364148509</c:v>
                </c:pt>
                <c:pt idx="51">
                  <c:v>293143.14195457438</c:v>
                </c:pt>
                <c:pt idx="52">
                  <c:v>291035.84894121054</c:v>
                </c:pt>
                <c:pt idx="53">
                  <c:v>288675.31074243889</c:v>
                </c:pt>
                <c:pt idx="54">
                  <c:v>285865.7803298264</c:v>
                </c:pt>
                <c:pt idx="55">
                  <c:v>283028.53139917023</c:v>
                </c:pt>
                <c:pt idx="56">
                  <c:v>279897.15026408539</c:v>
                </c:pt>
                <c:pt idx="57">
                  <c:v>276474.94017496408</c:v>
                </c:pt>
                <c:pt idx="58">
                  <c:v>273127.40864026581</c:v>
                </c:pt>
                <c:pt idx="59">
                  <c:v>270023.81849067664</c:v>
                </c:pt>
                <c:pt idx="60">
                  <c:v>266597.74694330699</c:v>
                </c:pt>
                <c:pt idx="61">
                  <c:v>262714.74555551767</c:v>
                </c:pt>
                <c:pt idx="62">
                  <c:v>258745.67302880032</c:v>
                </c:pt>
                <c:pt idx="63">
                  <c:v>254525.47279442829</c:v>
                </c:pt>
                <c:pt idx="64">
                  <c:v>250503.96994412999</c:v>
                </c:pt>
                <c:pt idx="65">
                  <c:v>246790.39020026952</c:v>
                </c:pt>
                <c:pt idx="66">
                  <c:v>242116.6907906672</c:v>
                </c:pt>
                <c:pt idx="67">
                  <c:v>237918.76528529587</c:v>
                </c:pt>
                <c:pt idx="68">
                  <c:v>233937.09401169658</c:v>
                </c:pt>
              </c:numCache>
            </c:numRef>
          </c:val>
        </c:ser>
        <c:ser>
          <c:idx val="4"/>
          <c:order val="4"/>
          <c:tx>
            <c:strRef>
              <c:f>'RTAB_TotalPopWillaya A &amp; B'!$H$1</c:f>
              <c:strCache>
                <c:ptCount val="1"/>
                <c:pt idx="0">
                  <c:v>Brakna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B'!$H$2:$H$70</c:f>
              <c:numCache>
                <c:formatCode>General</c:formatCode>
                <c:ptCount val="69"/>
                <c:pt idx="0">
                  <c:v>299964.79761783365</c:v>
                </c:pt>
                <c:pt idx="1">
                  <c:v>297964.67656665505</c:v>
                </c:pt>
                <c:pt idx="2">
                  <c:v>295923.68499243952</c:v>
                </c:pt>
                <c:pt idx="3">
                  <c:v>294273.28941437462</c:v>
                </c:pt>
                <c:pt idx="4">
                  <c:v>293085.47355262365</c:v>
                </c:pt>
                <c:pt idx="5">
                  <c:v>292123.53865789465</c:v>
                </c:pt>
                <c:pt idx="6">
                  <c:v>290951.31863370677</c:v>
                </c:pt>
                <c:pt idx="7">
                  <c:v>289966.32843451796</c:v>
                </c:pt>
                <c:pt idx="8">
                  <c:v>289484.71898729273</c:v>
                </c:pt>
                <c:pt idx="9">
                  <c:v>289439.1799702713</c:v>
                </c:pt>
                <c:pt idx="10">
                  <c:v>289303.91683355276</c:v>
                </c:pt>
                <c:pt idx="11">
                  <c:v>289332.09589714167</c:v>
                </c:pt>
                <c:pt idx="12">
                  <c:v>289620.31483526609</c:v>
                </c:pt>
                <c:pt idx="13">
                  <c:v>289902.80720932235</c:v>
                </c:pt>
                <c:pt idx="14">
                  <c:v>289981.58573730261</c:v>
                </c:pt>
                <c:pt idx="15">
                  <c:v>289853.46610227978</c:v>
                </c:pt>
                <c:pt idx="16">
                  <c:v>289747.36725074652</c:v>
                </c:pt>
                <c:pt idx="17">
                  <c:v>289202.28501409013</c:v>
                </c:pt>
                <c:pt idx="18">
                  <c:v>288409.2089849569</c:v>
                </c:pt>
                <c:pt idx="19">
                  <c:v>287878.2226305494</c:v>
                </c:pt>
                <c:pt idx="20">
                  <c:v>287756.09425892547</c:v>
                </c:pt>
                <c:pt idx="21">
                  <c:v>287151.80556771386</c:v>
                </c:pt>
                <c:pt idx="22">
                  <c:v>286465.24820064299</c:v>
                </c:pt>
                <c:pt idx="23">
                  <c:v>285907.45443777106</c:v>
                </c:pt>
                <c:pt idx="24">
                  <c:v>285922.53596898547</c:v>
                </c:pt>
                <c:pt idx="25">
                  <c:v>285373.91320326045</c:v>
                </c:pt>
                <c:pt idx="26">
                  <c:v>284458.13749493222</c:v>
                </c:pt>
                <c:pt idx="27">
                  <c:v>283839.43740502233</c:v>
                </c:pt>
                <c:pt idx="28">
                  <c:v>282914.46094976494</c:v>
                </c:pt>
                <c:pt idx="29">
                  <c:v>282182.75595317542</c:v>
                </c:pt>
                <c:pt idx="30">
                  <c:v>281661.98356956022</c:v>
                </c:pt>
                <c:pt idx="31">
                  <c:v>281080.77599738451</c:v>
                </c:pt>
                <c:pt idx="32">
                  <c:v>280590.42269343248</c:v>
                </c:pt>
                <c:pt idx="33">
                  <c:v>279956.49862002238</c:v>
                </c:pt>
                <c:pt idx="35">
                  <c:v>298709.54279953771</c:v>
                </c:pt>
                <c:pt idx="36">
                  <c:v>296574.03229498042</c:v>
                </c:pt>
                <c:pt idx="37">
                  <c:v>294321.61936576158</c:v>
                </c:pt>
                <c:pt idx="38">
                  <c:v>292752.54225012276</c:v>
                </c:pt>
                <c:pt idx="39">
                  <c:v>291291.15079215041</c:v>
                </c:pt>
                <c:pt idx="40">
                  <c:v>290383.73917940713</c:v>
                </c:pt>
                <c:pt idx="41">
                  <c:v>289671.06226804468</c:v>
                </c:pt>
                <c:pt idx="42">
                  <c:v>288472.50290565874</c:v>
                </c:pt>
                <c:pt idx="43">
                  <c:v>287761.92153763102</c:v>
                </c:pt>
                <c:pt idx="44">
                  <c:v>287029.61160101264</c:v>
                </c:pt>
                <c:pt idx="45">
                  <c:v>287084.61089299235</c:v>
                </c:pt>
                <c:pt idx="46">
                  <c:v>287021.35518346302</c:v>
                </c:pt>
                <c:pt idx="47">
                  <c:v>286624.2496423868</c:v>
                </c:pt>
                <c:pt idx="48">
                  <c:v>286518.24291387567</c:v>
                </c:pt>
                <c:pt idx="49">
                  <c:v>285877.40605836513</c:v>
                </c:pt>
                <c:pt idx="50">
                  <c:v>284975.65823574743</c:v>
                </c:pt>
                <c:pt idx="51">
                  <c:v>284088.06130414788</c:v>
                </c:pt>
                <c:pt idx="52">
                  <c:v>282940.33979858557</c:v>
                </c:pt>
                <c:pt idx="53">
                  <c:v>281716.0408216464</c:v>
                </c:pt>
                <c:pt idx="54">
                  <c:v>280911.62115896709</c:v>
                </c:pt>
                <c:pt idx="55">
                  <c:v>279883.16628836689</c:v>
                </c:pt>
                <c:pt idx="56">
                  <c:v>278229.82332532358</c:v>
                </c:pt>
                <c:pt idx="57">
                  <c:v>276707.9460161468</c:v>
                </c:pt>
                <c:pt idx="58">
                  <c:v>275572.88600143348</c:v>
                </c:pt>
                <c:pt idx="59">
                  <c:v>274060.35117537703</c:v>
                </c:pt>
                <c:pt idx="60">
                  <c:v>272486.37983250397</c:v>
                </c:pt>
                <c:pt idx="61">
                  <c:v>271010.54018619121</c:v>
                </c:pt>
                <c:pt idx="62">
                  <c:v>269050.02828404761</c:v>
                </c:pt>
                <c:pt idx="63">
                  <c:v>267509.3827908854</c:v>
                </c:pt>
                <c:pt idx="64">
                  <c:v>265741.74728693516</c:v>
                </c:pt>
                <c:pt idx="65">
                  <c:v>263521.03056426009</c:v>
                </c:pt>
                <c:pt idx="66">
                  <c:v>261525.26809170321</c:v>
                </c:pt>
                <c:pt idx="67">
                  <c:v>259560.97602078391</c:v>
                </c:pt>
                <c:pt idx="68">
                  <c:v>257581.08357435206</c:v>
                </c:pt>
              </c:numCache>
            </c:numRef>
          </c:val>
        </c:ser>
        <c:ser>
          <c:idx val="5"/>
          <c:order val="5"/>
          <c:tx>
            <c:strRef>
              <c:f>'RTAB_TotalPopWillaya A &amp; B'!$I$1</c:f>
              <c:strCache>
                <c:ptCount val="1"/>
                <c:pt idx="0">
                  <c:v>Trarza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B'!$I$2:$I$70</c:f>
              <c:numCache>
                <c:formatCode>General</c:formatCode>
                <c:ptCount val="69"/>
                <c:pt idx="0">
                  <c:v>266297.90714846208</c:v>
                </c:pt>
                <c:pt idx="1">
                  <c:v>265149.13110227004</c:v>
                </c:pt>
                <c:pt idx="2">
                  <c:v>264285.15698342334</c:v>
                </c:pt>
                <c:pt idx="3">
                  <c:v>263345.41021916468</c:v>
                </c:pt>
                <c:pt idx="4">
                  <c:v>263132.33128587686</c:v>
                </c:pt>
                <c:pt idx="5">
                  <c:v>263286.72294757614</c:v>
                </c:pt>
                <c:pt idx="6">
                  <c:v>263003.69863867998</c:v>
                </c:pt>
                <c:pt idx="7">
                  <c:v>263428.7229583491</c:v>
                </c:pt>
                <c:pt idx="8">
                  <c:v>263648.22515835654</c:v>
                </c:pt>
                <c:pt idx="9">
                  <c:v>263860.89990524203</c:v>
                </c:pt>
                <c:pt idx="10">
                  <c:v>264234.53844323417</c:v>
                </c:pt>
                <c:pt idx="11">
                  <c:v>264754.39701851027</c:v>
                </c:pt>
                <c:pt idx="12">
                  <c:v>265008.49334658473</c:v>
                </c:pt>
                <c:pt idx="13">
                  <c:v>265713.38317785162</c:v>
                </c:pt>
                <c:pt idx="14">
                  <c:v>266967.94183331565</c:v>
                </c:pt>
                <c:pt idx="15">
                  <c:v>268410.46931633103</c:v>
                </c:pt>
                <c:pt idx="16">
                  <c:v>269295.29953113105</c:v>
                </c:pt>
                <c:pt idx="17">
                  <c:v>270183.53932294768</c:v>
                </c:pt>
                <c:pt idx="18">
                  <c:v>271455.66706757603</c:v>
                </c:pt>
                <c:pt idx="19">
                  <c:v>272101.48298862588</c:v>
                </c:pt>
                <c:pt idx="20">
                  <c:v>272978.47833705606</c:v>
                </c:pt>
                <c:pt idx="21">
                  <c:v>274422.28062916745</c:v>
                </c:pt>
                <c:pt idx="22">
                  <c:v>275939.22340351803</c:v>
                </c:pt>
                <c:pt idx="23">
                  <c:v>277536.68439898069</c:v>
                </c:pt>
                <c:pt idx="24">
                  <c:v>278923.16063281032</c:v>
                </c:pt>
                <c:pt idx="25">
                  <c:v>280021.17649448081</c:v>
                </c:pt>
                <c:pt idx="26">
                  <c:v>281365.92982549634</c:v>
                </c:pt>
                <c:pt idx="27">
                  <c:v>282717.20564842719</c:v>
                </c:pt>
                <c:pt idx="28">
                  <c:v>284175.3809609164</c:v>
                </c:pt>
                <c:pt idx="29">
                  <c:v>285752.32476534822</c:v>
                </c:pt>
                <c:pt idx="30">
                  <c:v>287261.36033581069</c:v>
                </c:pt>
                <c:pt idx="31">
                  <c:v>288531.31578668626</c:v>
                </c:pt>
                <c:pt idx="32">
                  <c:v>289868.34964523226</c:v>
                </c:pt>
                <c:pt idx="33">
                  <c:v>291045.96425320522</c:v>
                </c:pt>
                <c:pt idx="35">
                  <c:v>266271.55910424195</c:v>
                </c:pt>
                <c:pt idx="36">
                  <c:v>265539.43325767119</c:v>
                </c:pt>
                <c:pt idx="37">
                  <c:v>265254.87851814152</c:v>
                </c:pt>
                <c:pt idx="38">
                  <c:v>264624.81687975203</c:v>
                </c:pt>
                <c:pt idx="39">
                  <c:v>264695.69818292191</c:v>
                </c:pt>
                <c:pt idx="40">
                  <c:v>264572.01563685481</c:v>
                </c:pt>
                <c:pt idx="41">
                  <c:v>264479.60822219372</c:v>
                </c:pt>
                <c:pt idx="42">
                  <c:v>264403.45220994158</c:v>
                </c:pt>
                <c:pt idx="43">
                  <c:v>264305.2991301993</c:v>
                </c:pt>
                <c:pt idx="44">
                  <c:v>264960.95484153577</c:v>
                </c:pt>
                <c:pt idx="45">
                  <c:v>265181.07560308609</c:v>
                </c:pt>
                <c:pt idx="46">
                  <c:v>266221.40258525347</c:v>
                </c:pt>
                <c:pt idx="47">
                  <c:v>266440.33030799258</c:v>
                </c:pt>
                <c:pt idx="48">
                  <c:v>267091.56391252711</c:v>
                </c:pt>
                <c:pt idx="49">
                  <c:v>268078.7350523753</c:v>
                </c:pt>
                <c:pt idx="50">
                  <c:v>268411.23756146105</c:v>
                </c:pt>
                <c:pt idx="51">
                  <c:v>268784.99431095901</c:v>
                </c:pt>
                <c:pt idx="52">
                  <c:v>269050.90414185578</c:v>
                </c:pt>
                <c:pt idx="53">
                  <c:v>269513.07159057778</c:v>
                </c:pt>
                <c:pt idx="54">
                  <c:v>269402.15585146344</c:v>
                </c:pt>
                <c:pt idx="55">
                  <c:v>269691.03379394609</c:v>
                </c:pt>
                <c:pt idx="56">
                  <c:v>270000.24460777978</c:v>
                </c:pt>
                <c:pt idx="57">
                  <c:v>270190.35069479304</c:v>
                </c:pt>
                <c:pt idx="58">
                  <c:v>270621.95270375197</c:v>
                </c:pt>
                <c:pt idx="59">
                  <c:v>270717.97604569781</c:v>
                </c:pt>
                <c:pt idx="60">
                  <c:v>270983.72336835187</c:v>
                </c:pt>
                <c:pt idx="61">
                  <c:v>270799.55537101981</c:v>
                </c:pt>
                <c:pt idx="62">
                  <c:v>270816.31997414667</c:v>
                </c:pt>
                <c:pt idx="63">
                  <c:v>270562.56505159196</c:v>
                </c:pt>
                <c:pt idx="64">
                  <c:v>270696.18053648964</c:v>
                </c:pt>
                <c:pt idx="65">
                  <c:v>270597.73232010001</c:v>
                </c:pt>
                <c:pt idx="66">
                  <c:v>270894.25347864837</c:v>
                </c:pt>
                <c:pt idx="67">
                  <c:v>271201.62373583834</c:v>
                </c:pt>
                <c:pt idx="68">
                  <c:v>271329.88304115506</c:v>
                </c:pt>
              </c:numCache>
            </c:numRef>
          </c:val>
        </c:ser>
        <c:ser>
          <c:idx val="6"/>
          <c:order val="6"/>
          <c:tx>
            <c:strRef>
              <c:f>'RTAB_TotalPopWillaya A &amp; B'!$J$1</c:f>
              <c:strCache>
                <c:ptCount val="1"/>
                <c:pt idx="0">
                  <c:v>Adrar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B'!$J$2:$J$70</c:f>
              <c:numCache>
                <c:formatCode>General</c:formatCode>
                <c:ptCount val="69"/>
                <c:pt idx="0">
                  <c:v>61813.355986431408</c:v>
                </c:pt>
                <c:pt idx="1">
                  <c:v>62161.815332403792</c:v>
                </c:pt>
                <c:pt idx="2">
                  <c:v>62597.638220774439</c:v>
                </c:pt>
                <c:pt idx="3">
                  <c:v>62988.742219607782</c:v>
                </c:pt>
                <c:pt idx="4">
                  <c:v>63525.673275024601</c:v>
                </c:pt>
                <c:pt idx="5">
                  <c:v>64132.739011811522</c:v>
                </c:pt>
                <c:pt idx="6">
                  <c:v>65006.768958577464</c:v>
                </c:pt>
                <c:pt idx="7">
                  <c:v>65954.38254193138</c:v>
                </c:pt>
                <c:pt idx="8">
                  <c:v>67112.673067214317</c:v>
                </c:pt>
                <c:pt idx="9">
                  <c:v>67948.660857074734</c:v>
                </c:pt>
                <c:pt idx="10">
                  <c:v>68935.147979188827</c:v>
                </c:pt>
                <c:pt idx="11">
                  <c:v>70279.964057138757</c:v>
                </c:pt>
                <c:pt idx="12">
                  <c:v>71360.175458274098</c:v>
                </c:pt>
                <c:pt idx="13">
                  <c:v>72327.79890432606</c:v>
                </c:pt>
                <c:pt idx="14">
                  <c:v>73618.446728874304</c:v>
                </c:pt>
                <c:pt idx="15">
                  <c:v>75169.610758404699</c:v>
                </c:pt>
                <c:pt idx="16">
                  <c:v>76481.047715753142</c:v>
                </c:pt>
                <c:pt idx="17">
                  <c:v>77924.850578703146</c:v>
                </c:pt>
                <c:pt idx="18">
                  <c:v>79414.637384331916</c:v>
                </c:pt>
                <c:pt idx="19">
                  <c:v>80793.909874668476</c:v>
                </c:pt>
                <c:pt idx="20">
                  <c:v>81975.668067930543</c:v>
                </c:pt>
                <c:pt idx="21">
                  <c:v>83260.510352939455</c:v>
                </c:pt>
                <c:pt idx="22">
                  <c:v>84562.33486376582</c:v>
                </c:pt>
                <c:pt idx="23">
                  <c:v>86317.914916310474</c:v>
                </c:pt>
                <c:pt idx="24">
                  <c:v>87853.642662628234</c:v>
                </c:pt>
                <c:pt idx="25">
                  <c:v>89393.766565040074</c:v>
                </c:pt>
                <c:pt idx="26">
                  <c:v>91159.92429394713</c:v>
                </c:pt>
                <c:pt idx="27">
                  <c:v>92769.998235646694</c:v>
                </c:pt>
                <c:pt idx="28">
                  <c:v>94191.125801850329</c:v>
                </c:pt>
                <c:pt idx="29">
                  <c:v>95904.018829470107</c:v>
                </c:pt>
                <c:pt idx="30">
                  <c:v>97979.994525261704</c:v>
                </c:pt>
                <c:pt idx="31">
                  <c:v>99776.034216585453</c:v>
                </c:pt>
                <c:pt idx="32">
                  <c:v>101591.2816165673</c:v>
                </c:pt>
                <c:pt idx="33">
                  <c:v>103270.87874392906</c:v>
                </c:pt>
                <c:pt idx="35">
                  <c:v>62027.053155745998</c:v>
                </c:pt>
                <c:pt idx="36">
                  <c:v>62335.576546050514</c:v>
                </c:pt>
                <c:pt idx="37">
                  <c:v>62638.35215173709</c:v>
                </c:pt>
                <c:pt idx="38">
                  <c:v>63046.194608586695</c:v>
                </c:pt>
                <c:pt idx="39">
                  <c:v>63613.605984284506</c:v>
                </c:pt>
                <c:pt idx="40">
                  <c:v>64352.681510606264</c:v>
                </c:pt>
                <c:pt idx="41">
                  <c:v>65053.78591426622</c:v>
                </c:pt>
                <c:pt idx="42">
                  <c:v>65800.119170154518</c:v>
                </c:pt>
                <c:pt idx="43">
                  <c:v>66902.377458264018</c:v>
                </c:pt>
                <c:pt idx="44">
                  <c:v>67966.24822397728</c:v>
                </c:pt>
                <c:pt idx="45">
                  <c:v>68768.778504738133</c:v>
                </c:pt>
                <c:pt idx="46">
                  <c:v>69817.563950876123</c:v>
                </c:pt>
                <c:pt idx="47">
                  <c:v>70957.304908500868</c:v>
                </c:pt>
                <c:pt idx="48">
                  <c:v>71960.099116138648</c:v>
                </c:pt>
                <c:pt idx="49">
                  <c:v>72933.882200444423</c:v>
                </c:pt>
                <c:pt idx="50">
                  <c:v>74073.219281268364</c:v>
                </c:pt>
                <c:pt idx="51">
                  <c:v>75089.643896164358</c:v>
                </c:pt>
                <c:pt idx="52">
                  <c:v>76414.527330186276</c:v>
                </c:pt>
                <c:pt idx="53">
                  <c:v>77571.383398718259</c:v>
                </c:pt>
                <c:pt idx="54">
                  <c:v>78695.504550624726</c:v>
                </c:pt>
                <c:pt idx="55">
                  <c:v>79922.60812604586</c:v>
                </c:pt>
                <c:pt idx="56">
                  <c:v>81086.831110895131</c:v>
                </c:pt>
                <c:pt idx="57">
                  <c:v>82336.775205644342</c:v>
                </c:pt>
                <c:pt idx="58">
                  <c:v>83671.940759162317</c:v>
                </c:pt>
                <c:pt idx="59">
                  <c:v>85181.669981425483</c:v>
                </c:pt>
                <c:pt idx="60">
                  <c:v>86383.83056463681</c:v>
                </c:pt>
                <c:pt idx="61">
                  <c:v>87586.451038617161</c:v>
                </c:pt>
                <c:pt idx="62">
                  <c:v>88857.382845574524</c:v>
                </c:pt>
                <c:pt idx="63">
                  <c:v>89953.954096479152</c:v>
                </c:pt>
                <c:pt idx="64">
                  <c:v>91338.054970801822</c:v>
                </c:pt>
                <c:pt idx="65">
                  <c:v>92845.827976079527</c:v>
                </c:pt>
                <c:pt idx="66">
                  <c:v>93770.658290353502</c:v>
                </c:pt>
                <c:pt idx="67">
                  <c:v>94787.236623690915</c:v>
                </c:pt>
                <c:pt idx="68">
                  <c:v>96213.936185615181</c:v>
                </c:pt>
              </c:numCache>
            </c:numRef>
          </c:val>
        </c:ser>
        <c:ser>
          <c:idx val="7"/>
          <c:order val="7"/>
          <c:tx>
            <c:strRef>
              <c:f>'RTAB_TotalPopWillaya A &amp; B'!$K$1</c:f>
              <c:strCache>
                <c:ptCount val="1"/>
                <c:pt idx="0">
                  <c:v>Dakhlett-Nouadibou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B'!$K$2:$K$70</c:f>
              <c:numCache>
                <c:formatCode>General</c:formatCode>
                <c:ptCount val="69"/>
                <c:pt idx="0">
                  <c:v>148400.08998772467</c:v>
                </c:pt>
                <c:pt idx="1">
                  <c:v>154543.60080952593</c:v>
                </c:pt>
                <c:pt idx="2">
                  <c:v>160916.77477035398</c:v>
                </c:pt>
                <c:pt idx="3">
                  <c:v>166989.7345853071</c:v>
                </c:pt>
                <c:pt idx="4">
                  <c:v>172956.88286408744</c:v>
                </c:pt>
                <c:pt idx="5">
                  <c:v>179298.47607923389</c:v>
                </c:pt>
                <c:pt idx="6">
                  <c:v>185763.02162740254</c:v>
                </c:pt>
                <c:pt idx="7">
                  <c:v>192326.5272192026</c:v>
                </c:pt>
                <c:pt idx="8">
                  <c:v>199453.42223588139</c:v>
                </c:pt>
                <c:pt idx="9">
                  <c:v>206222.69450936711</c:v>
                </c:pt>
                <c:pt idx="10">
                  <c:v>213283.46587306858</c:v>
                </c:pt>
                <c:pt idx="11">
                  <c:v>220461.9861721973</c:v>
                </c:pt>
                <c:pt idx="12">
                  <c:v>227937.53052866127</c:v>
                </c:pt>
                <c:pt idx="13">
                  <c:v>235058.63232979542</c:v>
                </c:pt>
                <c:pt idx="14">
                  <c:v>241966.17941548451</c:v>
                </c:pt>
                <c:pt idx="15">
                  <c:v>249646.03818379348</c:v>
                </c:pt>
                <c:pt idx="16">
                  <c:v>257036.51133399649</c:v>
                </c:pt>
                <c:pt idx="17">
                  <c:v>264607.17742999294</c:v>
                </c:pt>
                <c:pt idx="18">
                  <c:v>272512.16179998929</c:v>
                </c:pt>
                <c:pt idx="19">
                  <c:v>280297.29825265193</c:v>
                </c:pt>
                <c:pt idx="20">
                  <c:v>288154.56257696491</c:v>
                </c:pt>
                <c:pt idx="21">
                  <c:v>295790.12669496704</c:v>
                </c:pt>
                <c:pt idx="22">
                  <c:v>303440.89879864361</c:v>
                </c:pt>
                <c:pt idx="23">
                  <c:v>311264.73557969864</c:v>
                </c:pt>
                <c:pt idx="24">
                  <c:v>319180.13439474272</c:v>
                </c:pt>
                <c:pt idx="25">
                  <c:v>326770.63950840267</c:v>
                </c:pt>
                <c:pt idx="26">
                  <c:v>334489.06847596809</c:v>
                </c:pt>
                <c:pt idx="27">
                  <c:v>342324.60033721052</c:v>
                </c:pt>
                <c:pt idx="28">
                  <c:v>349762.38464212435</c:v>
                </c:pt>
                <c:pt idx="29">
                  <c:v>357976.56053806806</c:v>
                </c:pt>
                <c:pt idx="30">
                  <c:v>365538.19850262569</c:v>
                </c:pt>
                <c:pt idx="31">
                  <c:v>373131.79685183661</c:v>
                </c:pt>
                <c:pt idx="32">
                  <c:v>381040.9537049369</c:v>
                </c:pt>
                <c:pt idx="33">
                  <c:v>388779.52093551791</c:v>
                </c:pt>
                <c:pt idx="35">
                  <c:v>149210.38838990597</c:v>
                </c:pt>
                <c:pt idx="36">
                  <c:v>155106.25763880974</c:v>
                </c:pt>
                <c:pt idx="37">
                  <c:v>161326.07931381513</c:v>
                </c:pt>
                <c:pt idx="38">
                  <c:v>168002.94780481973</c:v>
                </c:pt>
                <c:pt idx="39">
                  <c:v>174374.50009107968</c:v>
                </c:pt>
                <c:pt idx="40">
                  <c:v>180762.91882198059</c:v>
                </c:pt>
                <c:pt idx="41">
                  <c:v>187532.41184141158</c:v>
                </c:pt>
                <c:pt idx="42">
                  <c:v>194329.8918395662</c:v>
                </c:pt>
                <c:pt idx="43">
                  <c:v>201236.16981049432</c:v>
                </c:pt>
                <c:pt idx="44">
                  <c:v>208505.7305134215</c:v>
                </c:pt>
                <c:pt idx="45">
                  <c:v>215380.90422367523</c:v>
                </c:pt>
                <c:pt idx="46">
                  <c:v>222852.86277847519</c:v>
                </c:pt>
                <c:pt idx="47">
                  <c:v>229984.64331600346</c:v>
                </c:pt>
                <c:pt idx="48">
                  <c:v>237486.47757788558</c:v>
                </c:pt>
                <c:pt idx="49">
                  <c:v>244921.105269958</c:v>
                </c:pt>
                <c:pt idx="50">
                  <c:v>252914.51964686133</c:v>
                </c:pt>
                <c:pt idx="51">
                  <c:v>260961.59408940581</c:v>
                </c:pt>
                <c:pt idx="52">
                  <c:v>268581.78036844172</c:v>
                </c:pt>
                <c:pt idx="53">
                  <c:v>276159.14820329775</c:v>
                </c:pt>
                <c:pt idx="54">
                  <c:v>284117.99518288713</c:v>
                </c:pt>
                <c:pt idx="55">
                  <c:v>292100.66260432045</c:v>
                </c:pt>
                <c:pt idx="56">
                  <c:v>299761.87308285577</c:v>
                </c:pt>
                <c:pt idx="57">
                  <c:v>307244.41865092336</c:v>
                </c:pt>
                <c:pt idx="58">
                  <c:v>313962.90041290404</c:v>
                </c:pt>
                <c:pt idx="59">
                  <c:v>321476.77178726578</c:v>
                </c:pt>
                <c:pt idx="60">
                  <c:v>329320.55601509626</c:v>
                </c:pt>
                <c:pt idx="61">
                  <c:v>336431.73111002299</c:v>
                </c:pt>
                <c:pt idx="62">
                  <c:v>343446.11187642254</c:v>
                </c:pt>
                <c:pt idx="63">
                  <c:v>350734.75352747162</c:v>
                </c:pt>
                <c:pt idx="64">
                  <c:v>357897.02428941993</c:v>
                </c:pt>
                <c:pt idx="65">
                  <c:v>364766.9772878745</c:v>
                </c:pt>
                <c:pt idx="66">
                  <c:v>371588.96433316695</c:v>
                </c:pt>
                <c:pt idx="67">
                  <c:v>378396.61335241888</c:v>
                </c:pt>
                <c:pt idx="68">
                  <c:v>384925.43321506452</c:v>
                </c:pt>
              </c:numCache>
            </c:numRef>
          </c:val>
        </c:ser>
        <c:ser>
          <c:idx val="8"/>
          <c:order val="8"/>
          <c:tx>
            <c:strRef>
              <c:f>'RTAB_TotalPopWillaya A &amp; B'!$L$1</c:f>
              <c:strCache>
                <c:ptCount val="1"/>
                <c:pt idx="0">
                  <c:v>Tagant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B'!$L$2:$L$70</c:f>
              <c:numCache>
                <c:formatCode>General</c:formatCode>
                <c:ptCount val="69"/>
                <c:pt idx="0">
                  <c:v>82335.922994950946</c:v>
                </c:pt>
                <c:pt idx="1">
                  <c:v>83106.288456702809</c:v>
                </c:pt>
                <c:pt idx="2">
                  <c:v>83955.285445993271</c:v>
                </c:pt>
                <c:pt idx="3">
                  <c:v>85104.416218692204</c:v>
                </c:pt>
                <c:pt idx="4">
                  <c:v>86468.839891634067</c:v>
                </c:pt>
                <c:pt idx="5">
                  <c:v>87842.951065026093</c:v>
                </c:pt>
                <c:pt idx="6">
                  <c:v>88980.976547896964</c:v>
                </c:pt>
                <c:pt idx="7">
                  <c:v>90302.804400757173</c:v>
                </c:pt>
                <c:pt idx="8">
                  <c:v>91674.933786093214</c:v>
                </c:pt>
                <c:pt idx="9">
                  <c:v>93460.636193178536</c:v>
                </c:pt>
                <c:pt idx="10">
                  <c:v>95322.095765733917</c:v>
                </c:pt>
                <c:pt idx="11">
                  <c:v>97361.322144429112</c:v>
                </c:pt>
                <c:pt idx="12">
                  <c:v>99275.903245560185</c:v>
                </c:pt>
                <c:pt idx="13">
                  <c:v>101372.0982134959</c:v>
                </c:pt>
                <c:pt idx="14">
                  <c:v>103621.72595655004</c:v>
                </c:pt>
                <c:pt idx="15">
                  <c:v>105865.87253709561</c:v>
                </c:pt>
                <c:pt idx="16">
                  <c:v>107908.57041113274</c:v>
                </c:pt>
                <c:pt idx="17">
                  <c:v>110109.50345649582</c:v>
                </c:pt>
                <c:pt idx="18">
                  <c:v>112288.85033332821</c:v>
                </c:pt>
                <c:pt idx="19">
                  <c:v>114447.35463712676</c:v>
                </c:pt>
                <c:pt idx="20">
                  <c:v>116399.84168349302</c:v>
                </c:pt>
                <c:pt idx="21">
                  <c:v>118639.40239239536</c:v>
                </c:pt>
                <c:pt idx="22">
                  <c:v>121106.42271697638</c:v>
                </c:pt>
                <c:pt idx="23">
                  <c:v>123714.30561916606</c:v>
                </c:pt>
                <c:pt idx="24">
                  <c:v>125982.89844866139</c:v>
                </c:pt>
                <c:pt idx="25">
                  <c:v>128422.50894566886</c:v>
                </c:pt>
                <c:pt idx="26">
                  <c:v>130746.2489111398</c:v>
                </c:pt>
                <c:pt idx="27">
                  <c:v>133313.85399558663</c:v>
                </c:pt>
                <c:pt idx="28">
                  <c:v>135477.18554426933</c:v>
                </c:pt>
                <c:pt idx="29">
                  <c:v>137842.80508438472</c:v>
                </c:pt>
                <c:pt idx="30">
                  <c:v>140526.22273672253</c:v>
                </c:pt>
                <c:pt idx="31">
                  <c:v>143019.04396808794</c:v>
                </c:pt>
                <c:pt idx="32">
                  <c:v>145680.69689315595</c:v>
                </c:pt>
                <c:pt idx="33">
                  <c:v>147903.79076708166</c:v>
                </c:pt>
                <c:pt idx="35">
                  <c:v>81950.758064073831</c:v>
                </c:pt>
                <c:pt idx="36">
                  <c:v>82917.527408639085</c:v>
                </c:pt>
                <c:pt idx="37">
                  <c:v>83920.652064038281</c:v>
                </c:pt>
                <c:pt idx="38">
                  <c:v>85102.220104586158</c:v>
                </c:pt>
                <c:pt idx="39">
                  <c:v>86344.816558437276</c:v>
                </c:pt>
                <c:pt idx="40">
                  <c:v>87670.581580170125</c:v>
                </c:pt>
                <c:pt idx="41">
                  <c:v>89308.585571032789</c:v>
                </c:pt>
                <c:pt idx="42">
                  <c:v>90990.963384384755</c:v>
                </c:pt>
                <c:pt idx="43">
                  <c:v>92702.378139306733</c:v>
                </c:pt>
                <c:pt idx="44">
                  <c:v>94140.211913415769</c:v>
                </c:pt>
                <c:pt idx="45">
                  <c:v>95999.514652524318</c:v>
                </c:pt>
                <c:pt idx="46">
                  <c:v>98029.554362558309</c:v>
                </c:pt>
                <c:pt idx="47">
                  <c:v>99767.4463869834</c:v>
                </c:pt>
                <c:pt idx="48">
                  <c:v>101874.53522376395</c:v>
                </c:pt>
                <c:pt idx="49">
                  <c:v>103861.92524530506</c:v>
                </c:pt>
                <c:pt idx="50">
                  <c:v>105694.11277373655</c:v>
                </c:pt>
                <c:pt idx="51">
                  <c:v>107460.6875395274</c:v>
                </c:pt>
                <c:pt idx="52">
                  <c:v>108889.83570845776</c:v>
                </c:pt>
                <c:pt idx="53">
                  <c:v>110809.42618753301</c:v>
                </c:pt>
                <c:pt idx="54">
                  <c:v>113041.87052588785</c:v>
                </c:pt>
                <c:pt idx="55">
                  <c:v>114887.75768089738</c:v>
                </c:pt>
                <c:pt idx="56">
                  <c:v>116761.83683001739</c:v>
                </c:pt>
                <c:pt idx="57">
                  <c:v>118381.014713824</c:v>
                </c:pt>
                <c:pt idx="58">
                  <c:v>120340.00190314782</c:v>
                </c:pt>
                <c:pt idx="59">
                  <c:v>122003.70689767519</c:v>
                </c:pt>
                <c:pt idx="60">
                  <c:v>123501.92828463744</c:v>
                </c:pt>
                <c:pt idx="61">
                  <c:v>124713.54763491492</c:v>
                </c:pt>
                <c:pt idx="62">
                  <c:v>126101.54262564996</c:v>
                </c:pt>
                <c:pt idx="63">
                  <c:v>127480.48402740504</c:v>
                </c:pt>
                <c:pt idx="64">
                  <c:v>128810.61601264428</c:v>
                </c:pt>
                <c:pt idx="65">
                  <c:v>129862.02190432044</c:v>
                </c:pt>
                <c:pt idx="66">
                  <c:v>131363.44143444719</c:v>
                </c:pt>
                <c:pt idx="67">
                  <c:v>132839.17371947551</c:v>
                </c:pt>
                <c:pt idx="68">
                  <c:v>134079.07971941476</c:v>
                </c:pt>
              </c:numCache>
            </c:numRef>
          </c:val>
        </c:ser>
        <c:ser>
          <c:idx val="9"/>
          <c:order val="9"/>
          <c:tx>
            <c:strRef>
              <c:f>'RTAB_TotalPopWillaya A &amp; B'!$M$1</c:f>
              <c:strCache>
                <c:ptCount val="1"/>
                <c:pt idx="0">
                  <c:v>Guidimagha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B'!$M$2:$M$70</c:f>
              <c:numCache>
                <c:formatCode>General</c:formatCode>
                <c:ptCount val="69"/>
                <c:pt idx="0">
                  <c:v>273857.87644364202</c:v>
                </c:pt>
                <c:pt idx="1">
                  <c:v>275852.2342577352</c:v>
                </c:pt>
                <c:pt idx="2">
                  <c:v>278006.97468404949</c:v>
                </c:pt>
                <c:pt idx="3">
                  <c:v>280215.89900686929</c:v>
                </c:pt>
                <c:pt idx="4">
                  <c:v>282232.38090308016</c:v>
                </c:pt>
                <c:pt idx="5">
                  <c:v>284392.31118852785</c:v>
                </c:pt>
                <c:pt idx="6">
                  <c:v>286501.93809369154</c:v>
                </c:pt>
                <c:pt idx="7">
                  <c:v>288616.78400603519</c:v>
                </c:pt>
                <c:pt idx="8">
                  <c:v>291481.16956308222</c:v>
                </c:pt>
                <c:pt idx="9">
                  <c:v>294329.54633607168</c:v>
                </c:pt>
                <c:pt idx="10">
                  <c:v>297583.44651494134</c:v>
                </c:pt>
                <c:pt idx="11">
                  <c:v>300905.03764809814</c:v>
                </c:pt>
                <c:pt idx="12">
                  <c:v>304035.81054150197</c:v>
                </c:pt>
                <c:pt idx="13">
                  <c:v>307009.6120183309</c:v>
                </c:pt>
                <c:pt idx="14">
                  <c:v>310299.53679604566</c:v>
                </c:pt>
                <c:pt idx="15">
                  <c:v>313097.59830406972</c:v>
                </c:pt>
                <c:pt idx="16">
                  <c:v>315733.11938381393</c:v>
                </c:pt>
                <c:pt idx="17">
                  <c:v>318037.37825037574</c:v>
                </c:pt>
                <c:pt idx="18">
                  <c:v>320387.51524652651</c:v>
                </c:pt>
                <c:pt idx="19">
                  <c:v>322472.39420428616</c:v>
                </c:pt>
                <c:pt idx="20">
                  <c:v>324395.24483713787</c:v>
                </c:pt>
                <c:pt idx="21">
                  <c:v>325787.05966946459</c:v>
                </c:pt>
                <c:pt idx="22">
                  <c:v>326966.46906964044</c:v>
                </c:pt>
                <c:pt idx="23">
                  <c:v>328212.41629768151</c:v>
                </c:pt>
                <c:pt idx="24">
                  <c:v>329106.45254463446</c:v>
                </c:pt>
                <c:pt idx="25">
                  <c:v>329909.87889949488</c:v>
                </c:pt>
                <c:pt idx="26">
                  <c:v>330423.81820292206</c:v>
                </c:pt>
                <c:pt idx="27">
                  <c:v>330711.03767166269</c:v>
                </c:pt>
                <c:pt idx="28">
                  <c:v>330895.73312634561</c:v>
                </c:pt>
                <c:pt idx="29">
                  <c:v>331386.38848726131</c:v>
                </c:pt>
                <c:pt idx="30">
                  <c:v>331360.05188049091</c:v>
                </c:pt>
                <c:pt idx="31">
                  <c:v>330987.65246924799</c:v>
                </c:pt>
                <c:pt idx="32">
                  <c:v>330554.34065443306</c:v>
                </c:pt>
                <c:pt idx="33">
                  <c:v>329895.23146963387</c:v>
                </c:pt>
                <c:pt idx="35">
                  <c:v>274252.59949366236</c:v>
                </c:pt>
                <c:pt idx="36">
                  <c:v>275989.209520426</c:v>
                </c:pt>
                <c:pt idx="37">
                  <c:v>278076.12874967122</c:v>
                </c:pt>
                <c:pt idx="38">
                  <c:v>280349.81047544215</c:v>
                </c:pt>
                <c:pt idx="39">
                  <c:v>282639.41136548988</c:v>
                </c:pt>
                <c:pt idx="40">
                  <c:v>285109.67708052968</c:v>
                </c:pt>
                <c:pt idx="41">
                  <c:v>287390.78684665618</c:v>
                </c:pt>
                <c:pt idx="42">
                  <c:v>289686.94250999187</c:v>
                </c:pt>
                <c:pt idx="43">
                  <c:v>292367.51683116256</c:v>
                </c:pt>
                <c:pt idx="44">
                  <c:v>295217.01082638785</c:v>
                </c:pt>
                <c:pt idx="45">
                  <c:v>297984.97838731814</c:v>
                </c:pt>
                <c:pt idx="46">
                  <c:v>300129.62051981949</c:v>
                </c:pt>
                <c:pt idx="47">
                  <c:v>302510.79431268788</c:v>
                </c:pt>
                <c:pt idx="48">
                  <c:v>304858.26335365942</c:v>
                </c:pt>
                <c:pt idx="49">
                  <c:v>306773.93664442806</c:v>
                </c:pt>
                <c:pt idx="50">
                  <c:v>308839.25450754212</c:v>
                </c:pt>
                <c:pt idx="51">
                  <c:v>310542.76379447064</c:v>
                </c:pt>
                <c:pt idx="52">
                  <c:v>312038.2172777477</c:v>
                </c:pt>
                <c:pt idx="53">
                  <c:v>313013.31258505041</c:v>
                </c:pt>
                <c:pt idx="54">
                  <c:v>313682.06560585037</c:v>
                </c:pt>
                <c:pt idx="55">
                  <c:v>314196.28294715576</c:v>
                </c:pt>
                <c:pt idx="56">
                  <c:v>314366.86060708947</c:v>
                </c:pt>
                <c:pt idx="57">
                  <c:v>314369.47771569662</c:v>
                </c:pt>
                <c:pt idx="58">
                  <c:v>313768.1583171637</c:v>
                </c:pt>
                <c:pt idx="59">
                  <c:v>313118.96048492927</c:v>
                </c:pt>
                <c:pt idx="60">
                  <c:v>311906.26393394591</c:v>
                </c:pt>
                <c:pt idx="61">
                  <c:v>309860.90886749339</c:v>
                </c:pt>
                <c:pt idx="62">
                  <c:v>308375.87800818024</c:v>
                </c:pt>
                <c:pt idx="63">
                  <c:v>306769.29118413047</c:v>
                </c:pt>
                <c:pt idx="64">
                  <c:v>304884.68488665723</c:v>
                </c:pt>
                <c:pt idx="65">
                  <c:v>302099.6200673384</c:v>
                </c:pt>
                <c:pt idx="66">
                  <c:v>299498.64406350232</c:v>
                </c:pt>
                <c:pt idx="67">
                  <c:v>296361.19012255367</c:v>
                </c:pt>
                <c:pt idx="68">
                  <c:v>293341.2364825338</c:v>
                </c:pt>
              </c:numCache>
            </c:numRef>
          </c:val>
        </c:ser>
        <c:ser>
          <c:idx val="10"/>
          <c:order val="10"/>
          <c:tx>
            <c:strRef>
              <c:f>'RTAB_TotalPopWillaya A &amp; B'!$N$1</c:f>
              <c:strCache>
                <c:ptCount val="1"/>
                <c:pt idx="0">
                  <c:v>Tirs-Ezemour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B'!$N$2:$N$70</c:f>
              <c:numCache>
                <c:formatCode>General</c:formatCode>
                <c:ptCount val="69"/>
                <c:pt idx="0">
                  <c:v>68487.221505339534</c:v>
                </c:pt>
                <c:pt idx="1">
                  <c:v>72150.771147506501</c:v>
                </c:pt>
                <c:pt idx="2">
                  <c:v>75799.662021940894</c:v>
                </c:pt>
                <c:pt idx="3">
                  <c:v>79467.874171740987</c:v>
                </c:pt>
                <c:pt idx="4">
                  <c:v>83277.861792299271</c:v>
                </c:pt>
                <c:pt idx="5">
                  <c:v>87563.499400466128</c:v>
                </c:pt>
                <c:pt idx="6">
                  <c:v>91664.077122703908</c:v>
                </c:pt>
                <c:pt idx="7">
                  <c:v>95866.939766302967</c:v>
                </c:pt>
                <c:pt idx="8">
                  <c:v>99977.168402398791</c:v>
                </c:pt>
                <c:pt idx="9">
                  <c:v>104357.73163435567</c:v>
                </c:pt>
                <c:pt idx="10">
                  <c:v>108802.73148113568</c:v>
                </c:pt>
                <c:pt idx="11">
                  <c:v>113541.78952537761</c:v>
                </c:pt>
                <c:pt idx="12">
                  <c:v>118126.72300159842</c:v>
                </c:pt>
                <c:pt idx="13">
                  <c:v>123007.12208648269</c:v>
                </c:pt>
                <c:pt idx="14">
                  <c:v>127993.66942377448</c:v>
                </c:pt>
                <c:pt idx="15">
                  <c:v>132632.48368725367</c:v>
                </c:pt>
                <c:pt idx="16">
                  <c:v>137717.19129499816</c:v>
                </c:pt>
                <c:pt idx="17">
                  <c:v>142595.76627396428</c:v>
                </c:pt>
                <c:pt idx="18">
                  <c:v>147575.26194207335</c:v>
                </c:pt>
                <c:pt idx="19">
                  <c:v>152432.95116942085</c:v>
                </c:pt>
                <c:pt idx="20">
                  <c:v>157385.01900172347</c:v>
                </c:pt>
                <c:pt idx="21">
                  <c:v>162384.86462714974</c:v>
                </c:pt>
                <c:pt idx="22">
                  <c:v>167547.9919952841</c:v>
                </c:pt>
                <c:pt idx="23">
                  <c:v>172777.1641147992</c:v>
                </c:pt>
                <c:pt idx="24">
                  <c:v>178008.95559435815</c:v>
                </c:pt>
                <c:pt idx="25">
                  <c:v>183634.31748701292</c:v>
                </c:pt>
                <c:pt idx="26">
                  <c:v>189234.90850845253</c:v>
                </c:pt>
                <c:pt idx="27">
                  <c:v>194869.97685767029</c:v>
                </c:pt>
                <c:pt idx="28">
                  <c:v>200451.32212190531</c:v>
                </c:pt>
                <c:pt idx="29">
                  <c:v>205493.17980928047</c:v>
                </c:pt>
                <c:pt idx="30">
                  <c:v>210678.9970982224</c:v>
                </c:pt>
                <c:pt idx="31">
                  <c:v>216277.06220220175</c:v>
                </c:pt>
                <c:pt idx="32">
                  <c:v>221764.03842042736</c:v>
                </c:pt>
                <c:pt idx="33">
                  <c:v>227555.91870828153</c:v>
                </c:pt>
                <c:pt idx="35">
                  <c:v>68816.500740936026</c:v>
                </c:pt>
                <c:pt idx="36">
                  <c:v>72552.201185382335</c:v>
                </c:pt>
                <c:pt idx="37">
                  <c:v>76413.346004915787</c:v>
                </c:pt>
                <c:pt idx="38">
                  <c:v>80346.747219226512</c:v>
                </c:pt>
                <c:pt idx="39">
                  <c:v>84301.900041746965</c:v>
                </c:pt>
                <c:pt idx="40">
                  <c:v>88173.060378133494</c:v>
                </c:pt>
                <c:pt idx="41">
                  <c:v>92244.027783060796</c:v>
                </c:pt>
                <c:pt idx="42">
                  <c:v>96650.686700682898</c:v>
                </c:pt>
                <c:pt idx="43">
                  <c:v>101110.78811061916</c:v>
                </c:pt>
                <c:pt idx="44">
                  <c:v>105599.32380854797</c:v>
                </c:pt>
                <c:pt idx="45">
                  <c:v>110363.97606577913</c:v>
                </c:pt>
                <c:pt idx="46">
                  <c:v>114937.27445331722</c:v>
                </c:pt>
                <c:pt idx="47">
                  <c:v>119409.11563519516</c:v>
                </c:pt>
                <c:pt idx="48">
                  <c:v>124230.38031483461</c:v>
                </c:pt>
                <c:pt idx="49">
                  <c:v>129170.35770933153</c:v>
                </c:pt>
                <c:pt idx="50">
                  <c:v>134121.20659219709</c:v>
                </c:pt>
                <c:pt idx="51">
                  <c:v>139224.80267376799</c:v>
                </c:pt>
                <c:pt idx="52">
                  <c:v>144427.43519485136</c:v>
                </c:pt>
                <c:pt idx="53">
                  <c:v>149840.65752452033</c:v>
                </c:pt>
                <c:pt idx="54">
                  <c:v>155304.25756561087</c:v>
                </c:pt>
                <c:pt idx="55">
                  <c:v>160464.53697525765</c:v>
                </c:pt>
                <c:pt idx="56">
                  <c:v>165749.55146236075</c:v>
                </c:pt>
                <c:pt idx="57">
                  <c:v>171009.84312452574</c:v>
                </c:pt>
                <c:pt idx="58">
                  <c:v>176638.37073798262</c:v>
                </c:pt>
                <c:pt idx="59">
                  <c:v>182165.65013008314</c:v>
                </c:pt>
                <c:pt idx="60">
                  <c:v>187770.73079971684</c:v>
                </c:pt>
                <c:pt idx="61">
                  <c:v>193296.33491736022</c:v>
                </c:pt>
                <c:pt idx="62">
                  <c:v>199066.63990952945</c:v>
                </c:pt>
                <c:pt idx="63">
                  <c:v>204484.04212519916</c:v>
                </c:pt>
                <c:pt idx="64">
                  <c:v>210298.96478765827</c:v>
                </c:pt>
                <c:pt idx="65">
                  <c:v>215909.97943069841</c:v>
                </c:pt>
                <c:pt idx="66">
                  <c:v>221862.32172051881</c:v>
                </c:pt>
                <c:pt idx="67">
                  <c:v>227743.97985612319</c:v>
                </c:pt>
                <c:pt idx="68">
                  <c:v>233870.21157883503</c:v>
                </c:pt>
              </c:numCache>
            </c:numRef>
          </c:val>
        </c:ser>
        <c:ser>
          <c:idx val="11"/>
          <c:order val="11"/>
          <c:tx>
            <c:strRef>
              <c:f>'RTAB_TotalPopWillaya A &amp; B'!$O$1</c:f>
              <c:strCache>
                <c:ptCount val="1"/>
                <c:pt idx="0">
                  <c:v>Inchiri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B'!$O$2:$O$70</c:f>
              <c:numCache>
                <c:formatCode>General</c:formatCode>
                <c:ptCount val="69"/>
                <c:pt idx="0">
                  <c:v>21604.502586804185</c:v>
                </c:pt>
                <c:pt idx="1">
                  <c:v>22838.37620858744</c:v>
                </c:pt>
                <c:pt idx="2">
                  <c:v>24069.55442623124</c:v>
                </c:pt>
                <c:pt idx="3">
                  <c:v>25503.507183593418</c:v>
                </c:pt>
                <c:pt idx="4">
                  <c:v>26936.910702454115</c:v>
                </c:pt>
                <c:pt idx="5">
                  <c:v>28397.840310477146</c:v>
                </c:pt>
                <c:pt idx="6">
                  <c:v>29540.307023363282</c:v>
                </c:pt>
                <c:pt idx="7">
                  <c:v>30872.226496484211</c:v>
                </c:pt>
                <c:pt idx="8">
                  <c:v>32213.081321609287</c:v>
                </c:pt>
                <c:pt idx="9">
                  <c:v>33812.375263312315</c:v>
                </c:pt>
                <c:pt idx="10">
                  <c:v>35465.795182511749</c:v>
                </c:pt>
                <c:pt idx="11">
                  <c:v>37017.624486040106</c:v>
                </c:pt>
                <c:pt idx="12">
                  <c:v>38611.42646462164</c:v>
                </c:pt>
                <c:pt idx="13">
                  <c:v>40297.702197675411</c:v>
                </c:pt>
                <c:pt idx="14">
                  <c:v>41869.978314794891</c:v>
                </c:pt>
                <c:pt idx="15">
                  <c:v>43670.14792260684</c:v>
                </c:pt>
                <c:pt idx="16">
                  <c:v>45383.038968261593</c:v>
                </c:pt>
                <c:pt idx="17">
                  <c:v>47190.423552176784</c:v>
                </c:pt>
                <c:pt idx="18">
                  <c:v>49106.622793096292</c:v>
                </c:pt>
                <c:pt idx="19">
                  <c:v>50939.652978697603</c:v>
                </c:pt>
                <c:pt idx="20">
                  <c:v>52738.281009959355</c:v>
                </c:pt>
                <c:pt idx="21">
                  <c:v>54805.227193948107</c:v>
                </c:pt>
                <c:pt idx="22">
                  <c:v>56765.856953397808</c:v>
                </c:pt>
                <c:pt idx="23">
                  <c:v>58796.165845268071</c:v>
                </c:pt>
                <c:pt idx="24">
                  <c:v>60763.316870395414</c:v>
                </c:pt>
                <c:pt idx="25">
                  <c:v>62723.510584262265</c:v>
                </c:pt>
                <c:pt idx="26">
                  <c:v>64645.458930397348</c:v>
                </c:pt>
                <c:pt idx="27">
                  <c:v>66658.475983800963</c:v>
                </c:pt>
                <c:pt idx="28">
                  <c:v>68862.064065930274</c:v>
                </c:pt>
                <c:pt idx="29">
                  <c:v>70992.197061942716</c:v>
                </c:pt>
                <c:pt idx="30">
                  <c:v>72991.553154777721</c:v>
                </c:pt>
                <c:pt idx="31">
                  <c:v>75057.462054104108</c:v>
                </c:pt>
                <c:pt idx="32">
                  <c:v>77069.662992873986</c:v>
                </c:pt>
                <c:pt idx="33">
                  <c:v>79119.126662923882</c:v>
                </c:pt>
                <c:pt idx="35">
                  <c:v>21321.453458653399</c:v>
                </c:pt>
                <c:pt idx="36">
                  <c:v>22536.584134201679</c:v>
                </c:pt>
                <c:pt idx="37">
                  <c:v>23911.083808376956</c:v>
                </c:pt>
                <c:pt idx="38">
                  <c:v>25170.712239890272</c:v>
                </c:pt>
                <c:pt idx="39">
                  <c:v>26563.087615502536</c:v>
                </c:pt>
                <c:pt idx="40">
                  <c:v>28043.406911826929</c:v>
                </c:pt>
                <c:pt idx="41">
                  <c:v>29581.506353644065</c:v>
                </c:pt>
                <c:pt idx="42">
                  <c:v>30978.109006337025</c:v>
                </c:pt>
                <c:pt idx="43">
                  <c:v>32447.779545432459</c:v>
                </c:pt>
                <c:pt idx="44">
                  <c:v>33970.393384360927</c:v>
                </c:pt>
                <c:pt idx="45">
                  <c:v>35759.518342790499</c:v>
                </c:pt>
                <c:pt idx="46">
                  <c:v>37388.070424009755</c:v>
                </c:pt>
                <c:pt idx="47">
                  <c:v>39046.810893900416</c:v>
                </c:pt>
                <c:pt idx="48">
                  <c:v>40843.685643711695</c:v>
                </c:pt>
                <c:pt idx="49">
                  <c:v>42642.102229734213</c:v>
                </c:pt>
                <c:pt idx="50">
                  <c:v>44379.46390499649</c:v>
                </c:pt>
                <c:pt idx="51">
                  <c:v>46247.210208321841</c:v>
                </c:pt>
                <c:pt idx="52">
                  <c:v>48115.121800722984</c:v>
                </c:pt>
                <c:pt idx="53">
                  <c:v>49906.564442868548</c:v>
                </c:pt>
                <c:pt idx="54">
                  <c:v>51751.614892003054</c:v>
                </c:pt>
                <c:pt idx="55">
                  <c:v>53705.149062725723</c:v>
                </c:pt>
                <c:pt idx="56">
                  <c:v>55728.054829521163</c:v>
                </c:pt>
                <c:pt idx="57">
                  <c:v>57594.21460798003</c:v>
                </c:pt>
                <c:pt idx="58">
                  <c:v>59537.358284999587</c:v>
                </c:pt>
                <c:pt idx="59">
                  <c:v>61379.831328714426</c:v>
                </c:pt>
                <c:pt idx="60">
                  <c:v>63315.275536058281</c:v>
                </c:pt>
                <c:pt idx="61">
                  <c:v>65231.551301595042</c:v>
                </c:pt>
                <c:pt idx="62">
                  <c:v>67389.154097817387</c:v>
                </c:pt>
                <c:pt idx="63">
                  <c:v>69645.9024518597</c:v>
                </c:pt>
                <c:pt idx="64">
                  <c:v>71584.373825342336</c:v>
                </c:pt>
                <c:pt idx="65">
                  <c:v>73671.323678123998</c:v>
                </c:pt>
                <c:pt idx="66">
                  <c:v>75726.116638861713</c:v>
                </c:pt>
                <c:pt idx="67">
                  <c:v>77678.030921272963</c:v>
                </c:pt>
                <c:pt idx="68">
                  <c:v>79703.898246331315</c:v>
                </c:pt>
              </c:numCache>
            </c:numRef>
          </c:val>
        </c:ser>
        <c:ser>
          <c:idx val="12"/>
          <c:order val="12"/>
          <c:tx>
            <c:strRef>
              <c:f>'RTAB_TotalPopWillaya A &amp; B'!$P$1</c:f>
              <c:strCache>
                <c:ptCount val="1"/>
                <c:pt idx="0">
                  <c:v>Nouakchott</c:v>
                </c:pt>
              </c:strCache>
            </c:strRef>
          </c:tx>
          <c:cat>
            <c:strRef>
              <c:f>'RTAB_TotalPopWillaya A &amp; B'!$C$2:$C$70</c:f>
              <c:strCache>
                <c:ptCount val="6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.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  <c:pt idx="42">
                  <c:v>2024</c:v>
                </c:pt>
                <c:pt idx="43">
                  <c:v>2025</c:v>
                </c:pt>
                <c:pt idx="44">
                  <c:v>2026</c:v>
                </c:pt>
                <c:pt idx="45">
                  <c:v>2027</c:v>
                </c:pt>
                <c:pt idx="46">
                  <c:v>2028</c:v>
                </c:pt>
                <c:pt idx="47">
                  <c:v>2029</c:v>
                </c:pt>
                <c:pt idx="48">
                  <c:v>2030</c:v>
                </c:pt>
                <c:pt idx="49">
                  <c:v>2031</c:v>
                </c:pt>
                <c:pt idx="50">
                  <c:v>2032</c:v>
                </c:pt>
                <c:pt idx="51">
                  <c:v>2033</c:v>
                </c:pt>
                <c:pt idx="52">
                  <c:v>2034</c:v>
                </c:pt>
                <c:pt idx="53">
                  <c:v>2035</c:v>
                </c:pt>
                <c:pt idx="54">
                  <c:v>2036</c:v>
                </c:pt>
                <c:pt idx="55">
                  <c:v>2037</c:v>
                </c:pt>
                <c:pt idx="56">
                  <c:v>2038</c:v>
                </c:pt>
                <c:pt idx="57">
                  <c:v>2039</c:v>
                </c:pt>
                <c:pt idx="58">
                  <c:v>2040</c:v>
                </c:pt>
                <c:pt idx="59">
                  <c:v>2041</c:v>
                </c:pt>
                <c:pt idx="60">
                  <c:v>2042</c:v>
                </c:pt>
                <c:pt idx="61">
                  <c:v>2043</c:v>
                </c:pt>
                <c:pt idx="62">
                  <c:v>2044</c:v>
                </c:pt>
                <c:pt idx="63">
                  <c:v>2045</c:v>
                </c:pt>
                <c:pt idx="64">
                  <c:v>2046</c:v>
                </c:pt>
                <c:pt idx="65">
                  <c:v>2047</c:v>
                </c:pt>
                <c:pt idx="66">
                  <c:v>2048</c:v>
                </c:pt>
                <c:pt idx="67">
                  <c:v>2049</c:v>
                </c:pt>
                <c:pt idx="68">
                  <c:v>2050</c:v>
                </c:pt>
              </c:strCache>
            </c:strRef>
          </c:cat>
          <c:val>
            <c:numRef>
              <c:f>'RTAB_TotalPopWillaya A &amp; B'!$P$2:$P$70</c:f>
              <c:numCache>
                <c:formatCode>General</c:formatCode>
                <c:ptCount val="69"/>
                <c:pt idx="0">
                  <c:v>1307802.8969673426</c:v>
                </c:pt>
                <c:pt idx="1">
                  <c:v>1389258.3056804482</c:v>
                </c:pt>
                <c:pt idx="2">
                  <c:v>1472701.3832375407</c:v>
                </c:pt>
                <c:pt idx="3">
                  <c:v>1558014.9136370088</c:v>
                </c:pt>
                <c:pt idx="4">
                  <c:v>1644170.7451383763</c:v>
                </c:pt>
                <c:pt idx="5">
                  <c:v>1731712.7652453042</c:v>
                </c:pt>
                <c:pt idx="6">
                  <c:v>1821463.5570797564</c:v>
                </c:pt>
                <c:pt idx="7">
                  <c:v>1913850.7498458985</c:v>
                </c:pt>
                <c:pt idx="8">
                  <c:v>2007307.2997956632</c:v>
                </c:pt>
                <c:pt idx="9">
                  <c:v>2101641.1894819266</c:v>
                </c:pt>
                <c:pt idx="10">
                  <c:v>2198512.0733524705</c:v>
                </c:pt>
                <c:pt idx="11">
                  <c:v>2295929.1202279646</c:v>
                </c:pt>
                <c:pt idx="12">
                  <c:v>2396842.3979985458</c:v>
                </c:pt>
                <c:pt idx="13">
                  <c:v>2499123.381153868</c:v>
                </c:pt>
                <c:pt idx="14">
                  <c:v>2603221.165903796</c:v>
                </c:pt>
                <c:pt idx="15">
                  <c:v>2708234.480787822</c:v>
                </c:pt>
                <c:pt idx="16">
                  <c:v>2815039.4907445642</c:v>
                </c:pt>
                <c:pt idx="17">
                  <c:v>2922712.7936522653</c:v>
                </c:pt>
                <c:pt idx="18">
                  <c:v>3031005.3901374149</c:v>
                </c:pt>
                <c:pt idx="19">
                  <c:v>3140289.8080698075</c:v>
                </c:pt>
                <c:pt idx="20">
                  <c:v>3251944.3224105397</c:v>
                </c:pt>
                <c:pt idx="21">
                  <c:v>3362686.700221695</c:v>
                </c:pt>
                <c:pt idx="22">
                  <c:v>3474048.0055550402</c:v>
                </c:pt>
                <c:pt idx="23">
                  <c:v>3586148.7823196626</c:v>
                </c:pt>
                <c:pt idx="24">
                  <c:v>3698020.4744509296</c:v>
                </c:pt>
                <c:pt idx="25">
                  <c:v>3810799.9610470552</c:v>
                </c:pt>
                <c:pt idx="26">
                  <c:v>3924732.8140286864</c:v>
                </c:pt>
                <c:pt idx="27">
                  <c:v>4037437.1784741962</c:v>
                </c:pt>
                <c:pt idx="28">
                  <c:v>4150464.5656596092</c:v>
                </c:pt>
                <c:pt idx="29">
                  <c:v>4264274.6408609757</c:v>
                </c:pt>
                <c:pt idx="30">
                  <c:v>4379012.07221423</c:v>
                </c:pt>
                <c:pt idx="31">
                  <c:v>4493231.4183628848</c:v>
                </c:pt>
                <c:pt idx="32">
                  <c:v>4608868.4799323669</c:v>
                </c:pt>
                <c:pt idx="33">
                  <c:v>4723320.9961479567</c:v>
                </c:pt>
                <c:pt idx="35">
                  <c:v>1311969.4886386502</c:v>
                </c:pt>
                <c:pt idx="36">
                  <c:v>1394068.8379167556</c:v>
                </c:pt>
                <c:pt idx="37">
                  <c:v>1477297.4871670757</c:v>
                </c:pt>
                <c:pt idx="38">
                  <c:v>1562075.5331751315</c:v>
                </c:pt>
                <c:pt idx="39">
                  <c:v>1648576.4511390913</c:v>
                </c:pt>
                <c:pt idx="40">
                  <c:v>1736997.641923449</c:v>
                </c:pt>
                <c:pt idx="41">
                  <c:v>1826471.0903223131</c:v>
                </c:pt>
                <c:pt idx="42">
                  <c:v>1919109.5478924366</c:v>
                </c:pt>
                <c:pt idx="43">
                  <c:v>2013537.355543995</c:v>
                </c:pt>
                <c:pt idx="44">
                  <c:v>2109112.5458719172</c:v>
                </c:pt>
                <c:pt idx="45">
                  <c:v>2208946.9778988301</c:v>
                </c:pt>
                <c:pt idx="46">
                  <c:v>2309515.1259016381</c:v>
                </c:pt>
                <c:pt idx="47">
                  <c:v>2413798.2959044925</c:v>
                </c:pt>
                <c:pt idx="48">
                  <c:v>2519836.6339611183</c:v>
                </c:pt>
                <c:pt idx="49">
                  <c:v>2627622.620526636</c:v>
                </c:pt>
                <c:pt idx="50">
                  <c:v>2737126.0874763611</c:v>
                </c:pt>
                <c:pt idx="51">
                  <c:v>2848643.0407549548</c:v>
                </c:pt>
                <c:pt idx="52">
                  <c:v>2960555.796896976</c:v>
                </c:pt>
                <c:pt idx="53">
                  <c:v>3073381.4894771483</c:v>
                </c:pt>
                <c:pt idx="54">
                  <c:v>3186592.0503675155</c:v>
                </c:pt>
                <c:pt idx="55">
                  <c:v>3300701.2005518018</c:v>
                </c:pt>
                <c:pt idx="56">
                  <c:v>3414977.4492169991</c:v>
                </c:pt>
                <c:pt idx="57">
                  <c:v>3530678.5190476123</c:v>
                </c:pt>
                <c:pt idx="58">
                  <c:v>3645641.1881075818</c:v>
                </c:pt>
                <c:pt idx="59">
                  <c:v>3761134.1920626923</c:v>
                </c:pt>
                <c:pt idx="60">
                  <c:v>3876616.186629347</c:v>
                </c:pt>
                <c:pt idx="61">
                  <c:v>3992398.9586806651</c:v>
                </c:pt>
                <c:pt idx="62">
                  <c:v>4106511.6601184271</c:v>
                </c:pt>
                <c:pt idx="63">
                  <c:v>4221845.5704141129</c:v>
                </c:pt>
                <c:pt idx="64">
                  <c:v>4337327.2849972965</c:v>
                </c:pt>
                <c:pt idx="65">
                  <c:v>4452845.2438494274</c:v>
                </c:pt>
                <c:pt idx="66">
                  <c:v>4567992.7660145033</c:v>
                </c:pt>
                <c:pt idx="67">
                  <c:v>4683342.3165634954</c:v>
                </c:pt>
                <c:pt idx="68">
                  <c:v>4796525.9080178253</c:v>
                </c:pt>
              </c:numCache>
            </c:numRef>
          </c:val>
        </c:ser>
        <c:gapWidth val="28"/>
        <c:overlap val="100"/>
        <c:axId val="115030656"/>
        <c:axId val="115044736"/>
      </c:barChart>
      <c:catAx>
        <c:axId val="115030656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5044736"/>
        <c:crosses val="autoZero"/>
        <c:auto val="1"/>
        <c:lblAlgn val="ctr"/>
        <c:lblOffset val="100"/>
        <c:tickLblSkip val="1"/>
      </c:catAx>
      <c:valAx>
        <c:axId val="115044736"/>
        <c:scaling>
          <c:orientation val="minMax"/>
          <c:max val="8000000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03065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'RTAB_EducationActivePop A'!$J$2</c:f>
              <c:strCache>
                <c:ptCount val="1"/>
                <c:pt idx="0">
                  <c:v>Never entered primary school</c:v>
                </c:pt>
              </c:strCache>
            </c:strRef>
          </c:tx>
          <c:cat>
            <c:multiLvlStrRef>
              <c:f>'RTAB_EducationActivePop A'!$H$3:$I$106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69">
                    <c:v>.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'RTAB_EducationActivePop A'!$J$3:$J$106</c:f>
              <c:numCache>
                <c:formatCode>General</c:formatCode>
                <c:ptCount val="104"/>
                <c:pt idx="0">
                  <c:v>0.33145404173592757</c:v>
                </c:pt>
                <c:pt idx="1">
                  <c:v>0.32455190792986216</c:v>
                </c:pt>
                <c:pt idx="2">
                  <c:v>0.31907302141147503</c:v>
                </c:pt>
                <c:pt idx="3">
                  <c:v>0.3133141989313179</c:v>
                </c:pt>
                <c:pt idx="4">
                  <c:v>0.30642139010547254</c:v>
                </c:pt>
                <c:pt idx="5">
                  <c:v>0.29972163544356339</c:v>
                </c:pt>
                <c:pt idx="6">
                  <c:v>0.29191135525514028</c:v>
                </c:pt>
                <c:pt idx="7">
                  <c:v>0.28564164654677315</c:v>
                </c:pt>
                <c:pt idx="8">
                  <c:v>0.28075575568597211</c:v>
                </c:pt>
                <c:pt idx="9">
                  <c:v>0.27497467344299431</c:v>
                </c:pt>
                <c:pt idx="10">
                  <c:v>0.26890333046950315</c:v>
                </c:pt>
                <c:pt idx="11">
                  <c:v>0.26348024300815026</c:v>
                </c:pt>
                <c:pt idx="12">
                  <c:v>0.25853761881576687</c:v>
                </c:pt>
                <c:pt idx="13">
                  <c:v>0.25394032700889135</c:v>
                </c:pt>
                <c:pt idx="14">
                  <c:v>0.24947087956180491</c:v>
                </c:pt>
                <c:pt idx="15">
                  <c:v>0.24385994197031238</c:v>
                </c:pt>
                <c:pt idx="16">
                  <c:v>0.23748289746826837</c:v>
                </c:pt>
                <c:pt idx="17">
                  <c:v>0.23249081399319813</c:v>
                </c:pt>
                <c:pt idx="18">
                  <c:v>0.22751904437491874</c:v>
                </c:pt>
                <c:pt idx="19">
                  <c:v>0.22202994463231365</c:v>
                </c:pt>
                <c:pt idx="20">
                  <c:v>0.2158673119364945</c:v>
                </c:pt>
                <c:pt idx="21">
                  <c:v>0.20987229278960459</c:v>
                </c:pt>
                <c:pt idx="22">
                  <c:v>0.20449097699690472</c:v>
                </c:pt>
                <c:pt idx="23">
                  <c:v>0.19897095993004926</c:v>
                </c:pt>
                <c:pt idx="24">
                  <c:v>0.19366910797721404</c:v>
                </c:pt>
                <c:pt idx="25">
                  <c:v>0.18723346500838473</c:v>
                </c:pt>
                <c:pt idx="26">
                  <c:v>0.1808278673338081</c:v>
                </c:pt>
                <c:pt idx="27">
                  <c:v>0.17537175873651767</c:v>
                </c:pt>
                <c:pt idx="28">
                  <c:v>0.16969054783987478</c:v>
                </c:pt>
                <c:pt idx="29">
                  <c:v>0.16445467870945224</c:v>
                </c:pt>
                <c:pt idx="30">
                  <c:v>0.15862954330976392</c:v>
                </c:pt>
                <c:pt idx="31">
                  <c:v>0.15298937380251298</c:v>
                </c:pt>
                <c:pt idx="32">
                  <c:v>0.14788780471349489</c:v>
                </c:pt>
                <c:pt idx="33">
                  <c:v>0.14278724240061866</c:v>
                </c:pt>
                <c:pt idx="35">
                  <c:v>0.64360470915427259</c:v>
                </c:pt>
                <c:pt idx="36">
                  <c:v>0.63549855609245698</c:v>
                </c:pt>
                <c:pt idx="37">
                  <c:v>0.62873993779810466</c:v>
                </c:pt>
                <c:pt idx="38">
                  <c:v>0.62216483994438831</c:v>
                </c:pt>
                <c:pt idx="39">
                  <c:v>0.61436633748331004</c:v>
                </c:pt>
                <c:pt idx="40">
                  <c:v>0.60584540772414208</c:v>
                </c:pt>
                <c:pt idx="41">
                  <c:v>0.59607506651830655</c:v>
                </c:pt>
                <c:pt idx="42">
                  <c:v>0.58784119509912147</c:v>
                </c:pt>
                <c:pt idx="43">
                  <c:v>0.57963438349944485</c:v>
                </c:pt>
                <c:pt idx="44">
                  <c:v>0.57124841924762848</c:v>
                </c:pt>
                <c:pt idx="45">
                  <c:v>0.56231002729807689</c:v>
                </c:pt>
                <c:pt idx="46">
                  <c:v>0.55381017827048051</c:v>
                </c:pt>
                <c:pt idx="47">
                  <c:v>0.54690248159155874</c:v>
                </c:pt>
                <c:pt idx="48">
                  <c:v>0.54022136278214605</c:v>
                </c:pt>
                <c:pt idx="49">
                  <c:v>0.53383560328819413</c:v>
                </c:pt>
                <c:pt idx="50">
                  <c:v>0.52537675093474134</c:v>
                </c:pt>
                <c:pt idx="51">
                  <c:v>0.51604101649646783</c:v>
                </c:pt>
                <c:pt idx="52">
                  <c:v>0.50822858968014961</c:v>
                </c:pt>
                <c:pt idx="53">
                  <c:v>0.50032676503264828</c:v>
                </c:pt>
                <c:pt idx="54">
                  <c:v>0.49259928964452021</c:v>
                </c:pt>
                <c:pt idx="55">
                  <c:v>0.48329779336275819</c:v>
                </c:pt>
                <c:pt idx="56">
                  <c:v>0.47325561464941929</c:v>
                </c:pt>
                <c:pt idx="57">
                  <c:v>0.46481935481550518</c:v>
                </c:pt>
                <c:pt idx="58">
                  <c:v>0.45604356118170114</c:v>
                </c:pt>
                <c:pt idx="59">
                  <c:v>0.44681316377660407</c:v>
                </c:pt>
                <c:pt idx="60">
                  <c:v>0.43554907352176248</c:v>
                </c:pt>
                <c:pt idx="61">
                  <c:v>0.42398620817468613</c:v>
                </c:pt>
                <c:pt idx="62">
                  <c:v>0.41450320762175213</c:v>
                </c:pt>
                <c:pt idx="63">
                  <c:v>0.40469704893380004</c:v>
                </c:pt>
                <c:pt idx="64">
                  <c:v>0.39519303466858752</c:v>
                </c:pt>
                <c:pt idx="65">
                  <c:v>0.38466557195771761</c:v>
                </c:pt>
                <c:pt idx="66">
                  <c:v>0.37372720106698176</c:v>
                </c:pt>
                <c:pt idx="67">
                  <c:v>0.36407921620010386</c:v>
                </c:pt>
                <c:pt idx="68">
                  <c:v>0.35445127236318918</c:v>
                </c:pt>
                <c:pt idx="70">
                  <c:v>0.53094622472033726</c:v>
                </c:pt>
                <c:pt idx="71">
                  <c:v>0.51967901630014757</c:v>
                </c:pt>
                <c:pt idx="72">
                  <c:v>0.51008832103812807</c:v>
                </c:pt>
                <c:pt idx="73">
                  <c:v>0.50073545613396342</c:v>
                </c:pt>
                <c:pt idx="74">
                  <c:v>0.49024555208210013</c:v>
                </c:pt>
                <c:pt idx="75">
                  <c:v>0.47918212313876257</c:v>
                </c:pt>
                <c:pt idx="76">
                  <c:v>0.46668350330153008</c:v>
                </c:pt>
                <c:pt idx="77">
                  <c:v>0.45636240216737339</c:v>
                </c:pt>
                <c:pt idx="78">
                  <c:v>0.44709001171691565</c:v>
                </c:pt>
                <c:pt idx="79">
                  <c:v>0.43735118731889472</c:v>
                </c:pt>
                <c:pt idx="80">
                  <c:v>0.42705083061837767</c:v>
                </c:pt>
                <c:pt idx="81">
                  <c:v>0.41726267776772064</c:v>
                </c:pt>
                <c:pt idx="82">
                  <c:v>0.40879304740511102</c:v>
                </c:pt>
                <c:pt idx="83">
                  <c:v>0.40076903687433746</c:v>
                </c:pt>
                <c:pt idx="84">
                  <c:v>0.3931272239746833</c:v>
                </c:pt>
                <c:pt idx="85">
                  <c:v>0.38372019091704818</c:v>
                </c:pt>
                <c:pt idx="86">
                  <c:v>0.37354434030456457</c:v>
                </c:pt>
                <c:pt idx="87">
                  <c:v>0.36516707390675651</c:v>
                </c:pt>
                <c:pt idx="88">
                  <c:v>0.35686316952750224</c:v>
                </c:pt>
                <c:pt idx="89">
                  <c:v>0.34844967840322583</c:v>
                </c:pt>
                <c:pt idx="90">
                  <c:v>0.33889589070868104</c:v>
                </c:pt>
                <c:pt idx="91">
                  <c:v>0.32918171686514636</c:v>
                </c:pt>
                <c:pt idx="92">
                  <c:v>0.32080856296392174</c:v>
                </c:pt>
                <c:pt idx="93">
                  <c:v>0.31223289921552222</c:v>
                </c:pt>
                <c:pt idx="94">
                  <c:v>0.30367011831014434</c:v>
                </c:pt>
                <c:pt idx="95">
                  <c:v>0.29354471698054385</c:v>
                </c:pt>
                <c:pt idx="96">
                  <c:v>0.28333345367924012</c:v>
                </c:pt>
                <c:pt idx="97">
                  <c:v>0.27484538851122503</c:v>
                </c:pt>
                <c:pt idx="98">
                  <c:v>0.26610480892875071</c:v>
                </c:pt>
                <c:pt idx="99">
                  <c:v>0.25787114431433206</c:v>
                </c:pt>
                <c:pt idx="100">
                  <c:v>0.24883537979552958</c:v>
                </c:pt>
                <c:pt idx="101">
                  <c:v>0.23982679640449159</c:v>
                </c:pt>
                <c:pt idx="102">
                  <c:v>0.23180439178900342</c:v>
                </c:pt>
                <c:pt idx="103">
                  <c:v>0.22385267317950489</c:v>
                </c:pt>
              </c:numCache>
            </c:numRef>
          </c:val>
        </c:ser>
        <c:ser>
          <c:idx val="0"/>
          <c:order val="1"/>
          <c:tx>
            <c:strRef>
              <c:f>'RTAB_EducationActivePop A'!$K$2</c:f>
              <c:strCache>
                <c:ptCount val="1"/>
                <c:pt idx="0">
                  <c:v>Primary school non-completer</c:v>
                </c:pt>
              </c:strCache>
            </c:strRef>
          </c:tx>
          <c:cat>
            <c:multiLvlStrRef>
              <c:f>'RTAB_EducationActivePop A'!$H$3:$I$106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69">
                    <c:v>.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'RTAB_EducationActivePop A'!$K$3:$K$106</c:f>
              <c:numCache>
                <c:formatCode>General</c:formatCode>
                <c:ptCount val="104"/>
                <c:pt idx="0">
                  <c:v>0.24201892298009955</c:v>
                </c:pt>
                <c:pt idx="1">
                  <c:v>0.24635055820164184</c:v>
                </c:pt>
                <c:pt idx="2">
                  <c:v>0.25039252684324015</c:v>
                </c:pt>
                <c:pt idx="3">
                  <c:v>0.25407134424472505</c:v>
                </c:pt>
                <c:pt idx="4">
                  <c:v>0.25844331261434134</c:v>
                </c:pt>
                <c:pt idx="5">
                  <c:v>0.2626157809330501</c:v>
                </c:pt>
                <c:pt idx="6">
                  <c:v>0.26664611215470002</c:v>
                </c:pt>
                <c:pt idx="7">
                  <c:v>0.27038576178909879</c:v>
                </c:pt>
                <c:pt idx="8">
                  <c:v>0.27387411272151518</c:v>
                </c:pt>
                <c:pt idx="9">
                  <c:v>0.27740756213576351</c:v>
                </c:pt>
                <c:pt idx="10">
                  <c:v>0.28070617717628044</c:v>
                </c:pt>
                <c:pt idx="11">
                  <c:v>0.28321734139689775</c:v>
                </c:pt>
                <c:pt idx="12">
                  <c:v>0.28545353448768268</c:v>
                </c:pt>
                <c:pt idx="13">
                  <c:v>0.28719324400316609</c:v>
                </c:pt>
                <c:pt idx="14">
                  <c:v>0.28877688024837561</c:v>
                </c:pt>
                <c:pt idx="15">
                  <c:v>0.29044721947641072</c:v>
                </c:pt>
                <c:pt idx="16">
                  <c:v>0.29213004550727151</c:v>
                </c:pt>
                <c:pt idx="17">
                  <c:v>0.29343236601153699</c:v>
                </c:pt>
                <c:pt idx="18">
                  <c:v>0.2943768716085553</c:v>
                </c:pt>
                <c:pt idx="19">
                  <c:v>0.29556061802915579</c:v>
                </c:pt>
                <c:pt idx="20">
                  <c:v>0.29675217069426063</c:v>
                </c:pt>
                <c:pt idx="21">
                  <c:v>0.29755411524046393</c:v>
                </c:pt>
                <c:pt idx="22">
                  <c:v>0.29820586887871431</c:v>
                </c:pt>
                <c:pt idx="23">
                  <c:v>0.29883485542877369</c:v>
                </c:pt>
                <c:pt idx="24">
                  <c:v>0.29899112135039008</c:v>
                </c:pt>
                <c:pt idx="25">
                  <c:v>0.29933343090038916</c:v>
                </c:pt>
                <c:pt idx="26">
                  <c:v>0.29982929194445745</c:v>
                </c:pt>
                <c:pt idx="27">
                  <c:v>0.29994725559610108</c:v>
                </c:pt>
                <c:pt idx="28">
                  <c:v>0.30023251708822601</c:v>
                </c:pt>
                <c:pt idx="29">
                  <c:v>0.30034812237487646</c:v>
                </c:pt>
                <c:pt idx="30">
                  <c:v>0.30054547848336555</c:v>
                </c:pt>
                <c:pt idx="31">
                  <c:v>0.30054587506309727</c:v>
                </c:pt>
                <c:pt idx="32">
                  <c:v>0.30042455017777603</c:v>
                </c:pt>
                <c:pt idx="33">
                  <c:v>0.30002192705260244</c:v>
                </c:pt>
                <c:pt idx="35">
                  <c:v>0.1796913357260001</c:v>
                </c:pt>
                <c:pt idx="36">
                  <c:v>0.18385455534019435</c:v>
                </c:pt>
                <c:pt idx="37">
                  <c:v>0.18738184424197743</c:v>
                </c:pt>
                <c:pt idx="38">
                  <c:v>0.19075557451360398</c:v>
                </c:pt>
                <c:pt idx="39">
                  <c:v>0.19457936816952445</c:v>
                </c:pt>
                <c:pt idx="40">
                  <c:v>0.19879664182043699</c:v>
                </c:pt>
                <c:pt idx="41">
                  <c:v>0.20378939445553385</c:v>
                </c:pt>
                <c:pt idx="42">
                  <c:v>0.20791583180911352</c:v>
                </c:pt>
                <c:pt idx="43">
                  <c:v>0.21212643840935921</c:v>
                </c:pt>
                <c:pt idx="44">
                  <c:v>0.21632781183327715</c:v>
                </c:pt>
                <c:pt idx="45">
                  <c:v>0.22074004765736011</c:v>
                </c:pt>
                <c:pt idx="46">
                  <c:v>0.22474141576126122</c:v>
                </c:pt>
                <c:pt idx="47">
                  <c:v>0.22789822586432379</c:v>
                </c:pt>
                <c:pt idx="48">
                  <c:v>0.23095760694998463</c:v>
                </c:pt>
                <c:pt idx="49">
                  <c:v>0.2337171566241055</c:v>
                </c:pt>
                <c:pt idx="50">
                  <c:v>0.23721388256885986</c:v>
                </c:pt>
                <c:pt idx="51">
                  <c:v>0.24131331303270587</c:v>
                </c:pt>
                <c:pt idx="52">
                  <c:v>0.2443136789207537</c:v>
                </c:pt>
                <c:pt idx="53">
                  <c:v>0.24740956605712422</c:v>
                </c:pt>
                <c:pt idx="54">
                  <c:v>0.25011709306842517</c:v>
                </c:pt>
                <c:pt idx="55">
                  <c:v>0.25329850305492108</c:v>
                </c:pt>
                <c:pt idx="56">
                  <c:v>0.25716808215528347</c:v>
                </c:pt>
                <c:pt idx="57">
                  <c:v>0.26014519060438202</c:v>
                </c:pt>
                <c:pt idx="58">
                  <c:v>0.26323980333160107</c:v>
                </c:pt>
                <c:pt idx="59">
                  <c:v>0.26672272243278206</c:v>
                </c:pt>
                <c:pt idx="60">
                  <c:v>0.27073681893780888</c:v>
                </c:pt>
                <c:pt idx="61">
                  <c:v>0.27472195502182212</c:v>
                </c:pt>
                <c:pt idx="62">
                  <c:v>0.27756773506890664</c:v>
                </c:pt>
                <c:pt idx="63">
                  <c:v>0.28066840646827024</c:v>
                </c:pt>
                <c:pt idx="64">
                  <c:v>0.28359060108002948</c:v>
                </c:pt>
                <c:pt idx="65">
                  <c:v>0.28662028782320331</c:v>
                </c:pt>
                <c:pt idx="66">
                  <c:v>0.28986683171884597</c:v>
                </c:pt>
                <c:pt idx="67">
                  <c:v>0.29239571307255907</c:v>
                </c:pt>
                <c:pt idx="68">
                  <c:v>0.29491209800651891</c:v>
                </c:pt>
                <c:pt idx="70">
                  <c:v>0.20218602259162247</c:v>
                </c:pt>
                <c:pt idx="71">
                  <c:v>0.20713269110092072</c:v>
                </c:pt>
                <c:pt idx="72">
                  <c:v>0.21152494435427718</c:v>
                </c:pt>
                <c:pt idx="73">
                  <c:v>0.21564914403547333</c:v>
                </c:pt>
                <c:pt idx="74">
                  <c:v>0.22032047225584658</c:v>
                </c:pt>
                <c:pt idx="75">
                  <c:v>0.22520276415191615</c:v>
                </c:pt>
                <c:pt idx="76">
                  <c:v>0.23052870838616196</c:v>
                </c:pt>
                <c:pt idx="77">
                  <c:v>0.23509479692552404</c:v>
                </c:pt>
                <c:pt idx="78">
                  <c:v>0.23950981727659848</c:v>
                </c:pt>
                <c:pt idx="79">
                  <c:v>0.24393204477058936</c:v>
                </c:pt>
                <c:pt idx="80">
                  <c:v>0.24838416960273921</c:v>
                </c:pt>
                <c:pt idx="81">
                  <c:v>0.25224371750605634</c:v>
                </c:pt>
                <c:pt idx="82">
                  <c:v>0.25546375875166061</c:v>
                </c:pt>
                <c:pt idx="83">
                  <c:v>0.25835093520447927</c:v>
                </c:pt>
                <c:pt idx="84">
                  <c:v>0.26096162061773093</c:v>
                </c:pt>
                <c:pt idx="85">
                  <c:v>0.26400038747535509</c:v>
                </c:pt>
                <c:pt idx="86">
                  <c:v>0.26730866185908742</c:v>
                </c:pt>
                <c:pt idx="87">
                  <c:v>0.26979801384911073</c:v>
                </c:pt>
                <c:pt idx="88">
                  <c:v>0.27210864168941129</c:v>
                </c:pt>
                <c:pt idx="89">
                  <c:v>0.27432776799254804</c:v>
                </c:pt>
                <c:pt idx="90">
                  <c:v>0.27676176816574066</c:v>
                </c:pt>
                <c:pt idx="91">
                  <c:v>0.27925973610489641</c:v>
                </c:pt>
                <c:pt idx="92">
                  <c:v>0.28119993869839993</c:v>
                </c:pt>
                <c:pt idx="93">
                  <c:v>0.28315226378009517</c:v>
                </c:pt>
                <c:pt idx="94">
                  <c:v>0.2849692377570584</c:v>
                </c:pt>
                <c:pt idx="95">
                  <c:v>0.28709037603120585</c:v>
                </c:pt>
                <c:pt idx="96">
                  <c:v>0.289245068166951</c:v>
                </c:pt>
                <c:pt idx="97">
                  <c:v>0.29063784794672909</c:v>
                </c:pt>
                <c:pt idx="98">
                  <c:v>0.29220610394431817</c:v>
                </c:pt>
                <c:pt idx="99">
                  <c:v>0.29356369156294698</c:v>
                </c:pt>
                <c:pt idx="100">
                  <c:v>0.29498825170302728</c:v>
                </c:pt>
                <c:pt idx="101">
                  <c:v>0.29634477998409869</c:v>
                </c:pt>
                <c:pt idx="102">
                  <c:v>0.29730808683900573</c:v>
                </c:pt>
                <c:pt idx="103">
                  <c:v>0.29806490821997195</c:v>
                </c:pt>
              </c:numCache>
            </c:numRef>
          </c:val>
        </c:ser>
        <c:ser>
          <c:idx val="2"/>
          <c:order val="2"/>
          <c:tx>
            <c:strRef>
              <c:f>'RTAB_EducationActivePop A'!$L$2</c:f>
              <c:strCache>
                <c:ptCount val="1"/>
                <c:pt idx="0">
                  <c:v>Primary school graduate</c:v>
                </c:pt>
              </c:strCache>
            </c:strRef>
          </c:tx>
          <c:cat>
            <c:multiLvlStrRef>
              <c:f>'RTAB_EducationActivePop A'!$H$3:$I$106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69">
                    <c:v>.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'RTAB_EducationActivePop A'!$L$3:$L$106</c:f>
              <c:numCache>
                <c:formatCode>General</c:formatCode>
                <c:ptCount val="104"/>
                <c:pt idx="0">
                  <c:v>0.42652703558583782</c:v>
                </c:pt>
                <c:pt idx="1">
                  <c:v>0.42909753304405501</c:v>
                </c:pt>
                <c:pt idx="2">
                  <c:v>0.4305344521086712</c:v>
                </c:pt>
                <c:pt idx="3">
                  <c:v>0.43261445609965271</c:v>
                </c:pt>
                <c:pt idx="4">
                  <c:v>0.43513529714226523</c:v>
                </c:pt>
                <c:pt idx="5">
                  <c:v>0.43766258357670312</c:v>
                </c:pt>
                <c:pt idx="6">
                  <c:v>0.4414425329655623</c:v>
                </c:pt>
                <c:pt idx="7">
                  <c:v>0.44397259143978812</c:v>
                </c:pt>
                <c:pt idx="8">
                  <c:v>0.44537013173568557</c:v>
                </c:pt>
                <c:pt idx="9">
                  <c:v>0.44761776440380224</c:v>
                </c:pt>
                <c:pt idx="10">
                  <c:v>0.45039049244143314</c:v>
                </c:pt>
                <c:pt idx="11">
                  <c:v>0.45330241487408407</c:v>
                </c:pt>
                <c:pt idx="12">
                  <c:v>0.45600884665034858</c:v>
                </c:pt>
                <c:pt idx="13">
                  <c:v>0.45886642907435637</c:v>
                </c:pt>
                <c:pt idx="14">
                  <c:v>0.46175224035521245</c:v>
                </c:pt>
                <c:pt idx="15">
                  <c:v>0.46569283870313655</c:v>
                </c:pt>
                <c:pt idx="16">
                  <c:v>0.47038705745688653</c:v>
                </c:pt>
                <c:pt idx="17">
                  <c:v>0.47407682077824953</c:v>
                </c:pt>
                <c:pt idx="18">
                  <c:v>0.47810408391192638</c:v>
                </c:pt>
                <c:pt idx="19">
                  <c:v>0.48240943790796192</c:v>
                </c:pt>
                <c:pt idx="20">
                  <c:v>0.48738051676777755</c:v>
                </c:pt>
                <c:pt idx="21">
                  <c:v>0.49257359227740755</c:v>
                </c:pt>
                <c:pt idx="22">
                  <c:v>0.49730315449588941</c:v>
                </c:pt>
                <c:pt idx="23">
                  <c:v>0.5021941850175824</c:v>
                </c:pt>
                <c:pt idx="24">
                  <c:v>0.50733977034246158</c:v>
                </c:pt>
                <c:pt idx="25">
                  <c:v>0.51343310378204388</c:v>
                </c:pt>
                <c:pt idx="26">
                  <c:v>0.51934284038076506</c:v>
                </c:pt>
                <c:pt idx="27">
                  <c:v>0.52468098547507769</c:v>
                </c:pt>
                <c:pt idx="28">
                  <c:v>0.53007693450139226</c:v>
                </c:pt>
                <c:pt idx="29">
                  <c:v>0.53519719879513861</c:v>
                </c:pt>
                <c:pt idx="30">
                  <c:v>0.54082497810140417</c:v>
                </c:pt>
                <c:pt idx="31">
                  <c:v>0.54646475144039375</c:v>
                </c:pt>
                <c:pt idx="32">
                  <c:v>0.55168764543562443</c:v>
                </c:pt>
                <c:pt idx="33">
                  <c:v>0.55719083033118799</c:v>
                </c:pt>
                <c:pt idx="35">
                  <c:v>0.17670395508860889</c:v>
                </c:pt>
                <c:pt idx="36">
                  <c:v>0.18064688849789945</c:v>
                </c:pt>
                <c:pt idx="37">
                  <c:v>0.18387821780017452</c:v>
                </c:pt>
                <c:pt idx="38">
                  <c:v>0.18707958561137067</c:v>
                </c:pt>
                <c:pt idx="39">
                  <c:v>0.19105429476156463</c:v>
                </c:pt>
                <c:pt idx="40">
                  <c:v>0.19535795019865274</c:v>
                </c:pt>
                <c:pt idx="41">
                  <c:v>0.20013553860189906</c:v>
                </c:pt>
                <c:pt idx="42">
                  <c:v>0.20424297257189281</c:v>
                </c:pt>
                <c:pt idx="43">
                  <c:v>0.20823917835002564</c:v>
                </c:pt>
                <c:pt idx="44">
                  <c:v>0.21242376902754884</c:v>
                </c:pt>
                <c:pt idx="45">
                  <c:v>0.21694992489071546</c:v>
                </c:pt>
                <c:pt idx="46">
                  <c:v>0.22144840627154905</c:v>
                </c:pt>
                <c:pt idx="47">
                  <c:v>0.22519929281509907</c:v>
                </c:pt>
                <c:pt idx="48">
                  <c:v>0.22882103027347206</c:v>
                </c:pt>
                <c:pt idx="49">
                  <c:v>0.23244724021787333</c:v>
                </c:pt>
                <c:pt idx="50">
                  <c:v>0.2374093664770387</c:v>
                </c:pt>
                <c:pt idx="51">
                  <c:v>0.24264567013844215</c:v>
                </c:pt>
                <c:pt idx="52">
                  <c:v>0.24745773185979594</c:v>
                </c:pt>
                <c:pt idx="53">
                  <c:v>0.25226366875317935</c:v>
                </c:pt>
                <c:pt idx="54">
                  <c:v>0.25728361677283446</c:v>
                </c:pt>
                <c:pt idx="55">
                  <c:v>0.26340370297629379</c:v>
                </c:pt>
                <c:pt idx="56">
                  <c:v>0.26957630274210292</c:v>
                </c:pt>
                <c:pt idx="57">
                  <c:v>0.27503545491412124</c:v>
                </c:pt>
                <c:pt idx="58">
                  <c:v>0.28071663589902557</c:v>
                </c:pt>
                <c:pt idx="59">
                  <c:v>0.28646411298837188</c:v>
                </c:pt>
                <c:pt idx="60">
                  <c:v>0.29371410752734572</c:v>
                </c:pt>
                <c:pt idx="61">
                  <c:v>0.30129183673657178</c:v>
                </c:pt>
                <c:pt idx="62">
                  <c:v>0.30792905745369942</c:v>
                </c:pt>
                <c:pt idx="63">
                  <c:v>0.31463454494391951</c:v>
                </c:pt>
                <c:pt idx="64">
                  <c:v>0.32121636459833058</c:v>
                </c:pt>
                <c:pt idx="65">
                  <c:v>0.32871413978817354</c:v>
                </c:pt>
                <c:pt idx="66">
                  <c:v>0.33640596733423722</c:v>
                </c:pt>
                <c:pt idx="67">
                  <c:v>0.34352507058354165</c:v>
                </c:pt>
                <c:pt idx="68">
                  <c:v>0.350636629382651</c:v>
                </c:pt>
                <c:pt idx="70">
                  <c:v>0.26686775277709901</c:v>
                </c:pt>
                <c:pt idx="71">
                  <c:v>0.27318829224826768</c:v>
                </c:pt>
                <c:pt idx="72">
                  <c:v>0.27838673464829317</c:v>
                </c:pt>
                <c:pt idx="73">
                  <c:v>0.28361539958788368</c:v>
                </c:pt>
                <c:pt idx="74">
                  <c:v>0.28943397585383335</c:v>
                </c:pt>
                <c:pt idx="75">
                  <c:v>0.29561511253947875</c:v>
                </c:pt>
                <c:pt idx="76">
                  <c:v>0.302787788228225</c:v>
                </c:pt>
                <c:pt idx="77">
                  <c:v>0.3085428005158084</c:v>
                </c:pt>
                <c:pt idx="78">
                  <c:v>0.31340017121402491</c:v>
                </c:pt>
                <c:pt idx="79">
                  <c:v>0.31871676796207388</c:v>
                </c:pt>
                <c:pt idx="80">
                  <c:v>0.32456499973616526</c:v>
                </c:pt>
                <c:pt idx="81">
                  <c:v>0.33049360454783328</c:v>
                </c:pt>
                <c:pt idx="82">
                  <c:v>0.33574319396229801</c:v>
                </c:pt>
                <c:pt idx="83">
                  <c:v>0.34088002796615041</c:v>
                </c:pt>
                <c:pt idx="84">
                  <c:v>0.34591115555518603</c:v>
                </c:pt>
                <c:pt idx="85">
                  <c:v>0.35227942167338649</c:v>
                </c:pt>
                <c:pt idx="86">
                  <c:v>0.35914699789520349</c:v>
                </c:pt>
                <c:pt idx="87">
                  <c:v>0.36503491287204387</c:v>
                </c:pt>
                <c:pt idx="88">
                  <c:v>0.37102818865361986</c:v>
                </c:pt>
                <c:pt idx="89">
                  <c:v>0.37722255366733654</c:v>
                </c:pt>
                <c:pt idx="90">
                  <c:v>0.38434234052201333</c:v>
                </c:pt>
                <c:pt idx="91">
                  <c:v>0.39155854699285897</c:v>
                </c:pt>
                <c:pt idx="92">
                  <c:v>0.39799149869243144</c:v>
                </c:pt>
                <c:pt idx="93">
                  <c:v>0.40461483739661469</c:v>
                </c:pt>
                <c:pt idx="94">
                  <c:v>0.41136064339762685</c:v>
                </c:pt>
                <c:pt idx="95">
                  <c:v>0.41936490680583693</c:v>
                </c:pt>
                <c:pt idx="96">
                  <c:v>0.4274214779283676</c:v>
                </c:pt>
                <c:pt idx="97">
                  <c:v>0.43451676348978635</c:v>
                </c:pt>
                <c:pt idx="98">
                  <c:v>0.44168908693242803</c:v>
                </c:pt>
                <c:pt idx="99">
                  <c:v>0.44856516419145182</c:v>
                </c:pt>
                <c:pt idx="100">
                  <c:v>0.45617636826610136</c:v>
                </c:pt>
                <c:pt idx="101">
                  <c:v>0.46382842384426592</c:v>
                </c:pt>
                <c:pt idx="102">
                  <c:v>0.47088752151618352</c:v>
                </c:pt>
                <c:pt idx="103">
                  <c:v>0.47808241837265752</c:v>
                </c:pt>
              </c:numCache>
            </c:numRef>
          </c:val>
        </c:ser>
        <c:gapWidth val="28"/>
        <c:overlap val="100"/>
        <c:axId val="117255168"/>
        <c:axId val="117269248"/>
      </c:barChart>
      <c:catAx>
        <c:axId val="117255168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269248"/>
        <c:crosses val="autoZero"/>
        <c:auto val="1"/>
        <c:lblAlgn val="ctr"/>
        <c:lblOffset val="100"/>
        <c:tickLblSkip val="1"/>
      </c:catAx>
      <c:valAx>
        <c:axId val="117269248"/>
        <c:scaling>
          <c:orientation val="minMax"/>
          <c:max val="1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25516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'RTAB_EducationActivePop B'!$J$2</c:f>
              <c:strCache>
                <c:ptCount val="1"/>
                <c:pt idx="0">
                  <c:v>Never entered primary school</c:v>
                </c:pt>
              </c:strCache>
            </c:strRef>
          </c:tx>
          <c:cat>
            <c:multiLvlStrRef>
              <c:f>'RTAB_EducationActivePop B'!$H$3:$I$106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69">
                    <c:v>.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'RTAB_EducationActivePop B'!$J$3:$J$106</c:f>
              <c:numCache>
                <c:formatCode>General</c:formatCode>
                <c:ptCount val="104"/>
                <c:pt idx="0">
                  <c:v>0.3312077440397232</c:v>
                </c:pt>
                <c:pt idx="1">
                  <c:v>0.32452108797698093</c:v>
                </c:pt>
                <c:pt idx="2">
                  <c:v>0.31912438454308723</c:v>
                </c:pt>
                <c:pt idx="3">
                  <c:v>0.31326713332679373</c:v>
                </c:pt>
                <c:pt idx="4">
                  <c:v>0.30636611720260809</c:v>
                </c:pt>
                <c:pt idx="5">
                  <c:v>0.2998548073968198</c:v>
                </c:pt>
                <c:pt idx="6">
                  <c:v>0.29188168260401759</c:v>
                </c:pt>
                <c:pt idx="7">
                  <c:v>0.28570296210633905</c:v>
                </c:pt>
                <c:pt idx="8">
                  <c:v>0.28062891657867423</c:v>
                </c:pt>
                <c:pt idx="9">
                  <c:v>0.27500297775333282</c:v>
                </c:pt>
                <c:pt idx="10">
                  <c:v>0.26891883614368156</c:v>
                </c:pt>
                <c:pt idx="11">
                  <c:v>0.26253787116549426</c:v>
                </c:pt>
                <c:pt idx="12">
                  <c:v>0.25599597302756411</c:v>
                </c:pt>
                <c:pt idx="13">
                  <c:v>0.24943076111519633</c:v>
                </c:pt>
                <c:pt idx="14">
                  <c:v>0.2421005635723851</c:v>
                </c:pt>
                <c:pt idx="15">
                  <c:v>0.23325727501570526</c:v>
                </c:pt>
                <c:pt idx="16">
                  <c:v>0.2231746674739781</c:v>
                </c:pt>
                <c:pt idx="17">
                  <c:v>0.21383675826791679</c:v>
                </c:pt>
                <c:pt idx="18">
                  <c:v>0.2047304409651958</c:v>
                </c:pt>
                <c:pt idx="19">
                  <c:v>0.19578606488652434</c:v>
                </c:pt>
                <c:pt idx="20">
                  <c:v>0.18655720472021783</c:v>
                </c:pt>
                <c:pt idx="21">
                  <c:v>0.17744133232618639</c:v>
                </c:pt>
                <c:pt idx="22">
                  <c:v>0.16950847911070918</c:v>
                </c:pt>
                <c:pt idx="23">
                  <c:v>0.16179169585591241</c:v>
                </c:pt>
                <c:pt idx="24">
                  <c:v>0.15426244404986506</c:v>
                </c:pt>
                <c:pt idx="25">
                  <c:v>0.14581284242079703</c:v>
                </c:pt>
                <c:pt idx="26">
                  <c:v>0.13732569065263003</c:v>
                </c:pt>
                <c:pt idx="27">
                  <c:v>0.13031302972089051</c:v>
                </c:pt>
                <c:pt idx="28">
                  <c:v>0.12325854811114964</c:v>
                </c:pt>
                <c:pt idx="29">
                  <c:v>0.11680263603377397</c:v>
                </c:pt>
                <c:pt idx="30">
                  <c:v>0.10995614494999036</c:v>
                </c:pt>
                <c:pt idx="31">
                  <c:v>0.10335272871341246</c:v>
                </c:pt>
                <c:pt idx="32">
                  <c:v>9.7409836365731112E-2</c:v>
                </c:pt>
                <c:pt idx="33">
                  <c:v>9.1676075865636336E-2</c:v>
                </c:pt>
                <c:pt idx="35">
                  <c:v>0.64395668603024325</c:v>
                </c:pt>
                <c:pt idx="36">
                  <c:v>0.63585727118197888</c:v>
                </c:pt>
                <c:pt idx="37">
                  <c:v>0.6289794044643956</c:v>
                </c:pt>
                <c:pt idx="38">
                  <c:v>0.62235945514596858</c:v>
                </c:pt>
                <c:pt idx="39">
                  <c:v>0.61454669476161139</c:v>
                </c:pt>
                <c:pt idx="40">
                  <c:v>0.60580173607581467</c:v>
                </c:pt>
                <c:pt idx="41">
                  <c:v>0.59585931109399271</c:v>
                </c:pt>
                <c:pt idx="42">
                  <c:v>0.5876468092825613</c:v>
                </c:pt>
                <c:pt idx="43">
                  <c:v>0.57950204525161253</c:v>
                </c:pt>
                <c:pt idx="44">
                  <c:v>0.5709414115759287</c:v>
                </c:pt>
                <c:pt idx="45">
                  <c:v>0.56165412450955488</c:v>
                </c:pt>
                <c:pt idx="46">
                  <c:v>0.55215001831658073</c:v>
                </c:pt>
                <c:pt idx="47">
                  <c:v>0.54343842375498541</c:v>
                </c:pt>
                <c:pt idx="48">
                  <c:v>0.53395459236622311</c:v>
                </c:pt>
                <c:pt idx="49">
                  <c:v>0.52383882141481608</c:v>
                </c:pt>
                <c:pt idx="50">
                  <c:v>0.51077518883543394</c:v>
                </c:pt>
                <c:pt idx="51">
                  <c:v>0.49568943282878236</c:v>
                </c:pt>
                <c:pt idx="52">
                  <c:v>0.48140385011277859</c:v>
                </c:pt>
                <c:pt idx="53">
                  <c:v>0.46731704670156554</c:v>
                </c:pt>
                <c:pt idx="54">
                  <c:v>0.45341901151461822</c:v>
                </c:pt>
                <c:pt idx="55">
                  <c:v>0.43794124380169458</c:v>
                </c:pt>
                <c:pt idx="56">
                  <c:v>0.42241928825185615</c:v>
                </c:pt>
                <c:pt idx="57">
                  <c:v>0.40889800454086406</c:v>
                </c:pt>
                <c:pt idx="58">
                  <c:v>0.39525461532819445</c:v>
                </c:pt>
                <c:pt idx="59">
                  <c:v>0.38181979804988364</c:v>
                </c:pt>
                <c:pt idx="60">
                  <c:v>0.36605748013780315</c:v>
                </c:pt>
                <c:pt idx="61">
                  <c:v>0.35005327689470939</c:v>
                </c:pt>
                <c:pt idx="62">
                  <c:v>0.33659981962546903</c:v>
                </c:pt>
                <c:pt idx="63">
                  <c:v>0.32290344731791404</c:v>
                </c:pt>
                <c:pt idx="64">
                  <c:v>0.30988021652179881</c:v>
                </c:pt>
                <c:pt idx="65">
                  <c:v>0.29548971695774368</c:v>
                </c:pt>
                <c:pt idx="66">
                  <c:v>0.28108374021767374</c:v>
                </c:pt>
                <c:pt idx="67">
                  <c:v>0.26858791671596316</c:v>
                </c:pt>
                <c:pt idx="68">
                  <c:v>0.25598315517112608</c:v>
                </c:pt>
                <c:pt idx="70">
                  <c:v>0.53087903520308677</c:v>
                </c:pt>
                <c:pt idx="71">
                  <c:v>0.51965072007489832</c:v>
                </c:pt>
                <c:pt idx="72">
                  <c:v>0.51009677581157353</c:v>
                </c:pt>
                <c:pt idx="73">
                  <c:v>0.50079936673707792</c:v>
                </c:pt>
                <c:pt idx="74">
                  <c:v>0.49029197397746649</c:v>
                </c:pt>
                <c:pt idx="75">
                  <c:v>0.47914458064438908</c:v>
                </c:pt>
                <c:pt idx="76">
                  <c:v>0.4665533514572473</c:v>
                </c:pt>
                <c:pt idx="77">
                  <c:v>0.45639943247417258</c:v>
                </c:pt>
                <c:pt idx="78">
                  <c:v>0.44710759230977198</c:v>
                </c:pt>
                <c:pt idx="79">
                  <c:v>0.43735299045079051</c:v>
                </c:pt>
                <c:pt idx="80">
                  <c:v>0.42676792424615106</c:v>
                </c:pt>
                <c:pt idx="81">
                  <c:v>0.4159466706780342</c:v>
                </c:pt>
                <c:pt idx="82">
                  <c:v>0.40560703007945625</c:v>
                </c:pt>
                <c:pt idx="83">
                  <c:v>0.39502876955661492</c:v>
                </c:pt>
                <c:pt idx="84">
                  <c:v>0.38376341590149704</c:v>
                </c:pt>
                <c:pt idx="85">
                  <c:v>0.37023425665136767</c:v>
                </c:pt>
                <c:pt idx="86">
                  <c:v>0.35508773284258893</c:v>
                </c:pt>
                <c:pt idx="87">
                  <c:v>0.3409491134572098</c:v>
                </c:pt>
                <c:pt idx="88">
                  <c:v>0.32719347571229596</c:v>
                </c:pt>
                <c:pt idx="89">
                  <c:v>0.31376187657569987</c:v>
                </c:pt>
                <c:pt idx="90">
                  <c:v>0.29946095073010082</c:v>
                </c:pt>
                <c:pt idx="91">
                  <c:v>0.2853183026528196</c:v>
                </c:pt>
                <c:pt idx="92">
                  <c:v>0.27301696255200381</c:v>
                </c:pt>
                <c:pt idx="93">
                  <c:v>0.2609229272419758</c:v>
                </c:pt>
                <c:pt idx="94">
                  <c:v>0.2492001120266199</c:v>
                </c:pt>
                <c:pt idx="95">
                  <c:v>0.23594223312227586</c:v>
                </c:pt>
                <c:pt idx="96">
                  <c:v>0.22265686090826364</c:v>
                </c:pt>
                <c:pt idx="97">
                  <c:v>0.2116033858798759</c:v>
                </c:pt>
                <c:pt idx="98">
                  <c:v>0.20052612770680489</c:v>
                </c:pt>
                <c:pt idx="99">
                  <c:v>0.19027443300266877</c:v>
                </c:pt>
                <c:pt idx="100">
                  <c:v>0.17925090157287402</c:v>
                </c:pt>
                <c:pt idx="101">
                  <c:v>0.16851924124080017</c:v>
                </c:pt>
                <c:pt idx="102">
                  <c:v>0.15908363023731098</c:v>
                </c:pt>
                <c:pt idx="103">
                  <c:v>0.14988979977851624</c:v>
                </c:pt>
              </c:numCache>
            </c:numRef>
          </c:val>
        </c:ser>
        <c:ser>
          <c:idx val="0"/>
          <c:order val="1"/>
          <c:tx>
            <c:strRef>
              <c:f>'RTAB_EducationActivePop B'!$K$2</c:f>
              <c:strCache>
                <c:ptCount val="1"/>
                <c:pt idx="0">
                  <c:v>Primary school non-completer</c:v>
                </c:pt>
              </c:strCache>
            </c:strRef>
          </c:tx>
          <c:cat>
            <c:multiLvlStrRef>
              <c:f>'RTAB_EducationActivePop B'!$H$3:$I$106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69">
                    <c:v>.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'RTAB_EducationActivePop B'!$K$3:$K$106</c:f>
              <c:numCache>
                <c:formatCode>General</c:formatCode>
                <c:ptCount val="104"/>
                <c:pt idx="0">
                  <c:v>0.24264251936141573</c:v>
                </c:pt>
                <c:pt idx="1">
                  <c:v>0.24675377582609251</c:v>
                </c:pt>
                <c:pt idx="2">
                  <c:v>0.25068629064466053</c:v>
                </c:pt>
                <c:pt idx="3">
                  <c:v>0.25490257959542534</c:v>
                </c:pt>
                <c:pt idx="4">
                  <c:v>0.25901099668123273</c:v>
                </c:pt>
                <c:pt idx="5">
                  <c:v>0.26265161296446543</c:v>
                </c:pt>
                <c:pt idx="6">
                  <c:v>0.26719962328327501</c:v>
                </c:pt>
                <c:pt idx="7">
                  <c:v>0.27125315379553827</c:v>
                </c:pt>
                <c:pt idx="8">
                  <c:v>0.27486856335748244</c:v>
                </c:pt>
                <c:pt idx="9">
                  <c:v>0.27846296528390313</c:v>
                </c:pt>
                <c:pt idx="10">
                  <c:v>0.28152139845516982</c:v>
                </c:pt>
                <c:pt idx="11">
                  <c:v>0.28276332112624603</c:v>
                </c:pt>
                <c:pt idx="12">
                  <c:v>0.2820335118380195</c:v>
                </c:pt>
                <c:pt idx="13">
                  <c:v>0.2797179048970852</c:v>
                </c:pt>
                <c:pt idx="14">
                  <c:v>0.27558171442049662</c:v>
                </c:pt>
                <c:pt idx="15">
                  <c:v>0.26991219154663509</c:v>
                </c:pt>
                <c:pt idx="16">
                  <c:v>0.26252004859075684</c:v>
                </c:pt>
                <c:pt idx="17">
                  <c:v>0.25309823554103467</c:v>
                </c:pt>
                <c:pt idx="18">
                  <c:v>0.24362709601831742</c:v>
                </c:pt>
                <c:pt idx="19">
                  <c:v>0.2344103997046614</c:v>
                </c:pt>
                <c:pt idx="20">
                  <c:v>0.22553072835276447</c:v>
                </c:pt>
                <c:pt idx="21">
                  <c:v>0.21646412634652745</c:v>
                </c:pt>
                <c:pt idx="22">
                  <c:v>0.20768467265817234</c:v>
                </c:pt>
                <c:pt idx="23">
                  <c:v>0.19925283403809033</c:v>
                </c:pt>
                <c:pt idx="24">
                  <c:v>0.19087806474430438</c:v>
                </c:pt>
                <c:pt idx="25">
                  <c:v>0.18272029636487935</c:v>
                </c:pt>
                <c:pt idx="26">
                  <c:v>0.17485446974276753</c:v>
                </c:pt>
                <c:pt idx="27">
                  <c:v>0.16706531642262426</c:v>
                </c:pt>
                <c:pt idx="28">
                  <c:v>0.15955085593691953</c:v>
                </c:pt>
                <c:pt idx="29">
                  <c:v>0.15251747731628981</c:v>
                </c:pt>
                <c:pt idx="30">
                  <c:v>0.14582458603875459</c:v>
                </c:pt>
                <c:pt idx="31">
                  <c:v>0.13925545521021343</c:v>
                </c:pt>
                <c:pt idx="32">
                  <c:v>0.13278876682878432</c:v>
                </c:pt>
                <c:pt idx="33">
                  <c:v>0.12663136174124365</c:v>
                </c:pt>
                <c:pt idx="35">
                  <c:v>0.17934539811539985</c:v>
                </c:pt>
                <c:pt idx="36">
                  <c:v>0.18363623907695245</c:v>
                </c:pt>
                <c:pt idx="37">
                  <c:v>0.18715579384661893</c:v>
                </c:pt>
                <c:pt idx="38">
                  <c:v>0.19032749793935294</c:v>
                </c:pt>
                <c:pt idx="39">
                  <c:v>0.19437539901905049</c:v>
                </c:pt>
                <c:pt idx="40">
                  <c:v>0.19890543275154152</c:v>
                </c:pt>
                <c:pt idx="41">
                  <c:v>0.20366420484025946</c:v>
                </c:pt>
                <c:pt idx="42">
                  <c:v>0.20748380761892823</c:v>
                </c:pt>
                <c:pt idx="43">
                  <c:v>0.21155309037123657</c:v>
                </c:pt>
                <c:pt idx="44">
                  <c:v>0.21570732469681378</c:v>
                </c:pt>
                <c:pt idx="45">
                  <c:v>0.22025041198054371</c:v>
                </c:pt>
                <c:pt idx="46">
                  <c:v>0.22327775639415393</c:v>
                </c:pt>
                <c:pt idx="47">
                  <c:v>0.22440336287680676</c:v>
                </c:pt>
                <c:pt idx="48">
                  <c:v>0.22462220848979367</c:v>
                </c:pt>
                <c:pt idx="49">
                  <c:v>0.22327087264870751</c:v>
                </c:pt>
                <c:pt idx="50">
                  <c:v>0.22126752823485565</c:v>
                </c:pt>
                <c:pt idx="51">
                  <c:v>0.21766282085933997</c:v>
                </c:pt>
                <c:pt idx="52">
                  <c:v>0.21184712049810525</c:v>
                </c:pt>
                <c:pt idx="53">
                  <c:v>0.20587959217122428</c:v>
                </c:pt>
                <c:pt idx="54">
                  <c:v>0.19988452293997461</c:v>
                </c:pt>
                <c:pt idx="55">
                  <c:v>0.19442468939118679</c:v>
                </c:pt>
                <c:pt idx="56">
                  <c:v>0.18927486834307158</c:v>
                </c:pt>
                <c:pt idx="57">
                  <c:v>0.183795523905147</c:v>
                </c:pt>
                <c:pt idx="58">
                  <c:v>0.17856789294333025</c:v>
                </c:pt>
                <c:pt idx="59">
                  <c:v>0.17346264200812833</c:v>
                </c:pt>
                <c:pt idx="60">
                  <c:v>0.16867848484211379</c:v>
                </c:pt>
                <c:pt idx="61">
                  <c:v>0.16383720766182092</c:v>
                </c:pt>
                <c:pt idx="62">
                  <c:v>0.15863700831722607</c:v>
                </c:pt>
                <c:pt idx="63">
                  <c:v>0.15362104658722431</c:v>
                </c:pt>
                <c:pt idx="64">
                  <c:v>0.14849584063495697</c:v>
                </c:pt>
                <c:pt idx="65">
                  <c:v>0.1435923634824417</c:v>
                </c:pt>
                <c:pt idx="66">
                  <c:v>0.13896556558524228</c:v>
                </c:pt>
                <c:pt idx="67">
                  <c:v>0.13434046491552024</c:v>
                </c:pt>
                <c:pt idx="68">
                  <c:v>0.12978612567077291</c:v>
                </c:pt>
                <c:pt idx="70">
                  <c:v>0.20223113428789227</c:v>
                </c:pt>
                <c:pt idx="71">
                  <c:v>0.20719492468967643</c:v>
                </c:pt>
                <c:pt idx="72">
                  <c:v>0.21153065296908521</c:v>
                </c:pt>
                <c:pt idx="73">
                  <c:v>0.21572364038936101</c:v>
                </c:pt>
                <c:pt idx="74">
                  <c:v>0.22043569848322794</c:v>
                </c:pt>
                <c:pt idx="75">
                  <c:v>0.22529533602741084</c:v>
                </c:pt>
                <c:pt idx="76">
                  <c:v>0.23069089194716028</c:v>
                </c:pt>
                <c:pt idx="77">
                  <c:v>0.23520273444833115</c:v>
                </c:pt>
                <c:pt idx="78">
                  <c:v>0.23960050114378931</c:v>
                </c:pt>
                <c:pt idx="79">
                  <c:v>0.24403560512473366</c:v>
                </c:pt>
                <c:pt idx="80">
                  <c:v>0.24848278054153275</c:v>
                </c:pt>
                <c:pt idx="81">
                  <c:v>0.25125356173374713</c:v>
                </c:pt>
                <c:pt idx="82">
                  <c:v>0.25203756836368102</c:v>
                </c:pt>
                <c:pt idx="83">
                  <c:v>0.25152404979776583</c:v>
                </c:pt>
                <c:pt idx="84">
                  <c:v>0.24927892150242223</c:v>
                </c:pt>
                <c:pt idx="85">
                  <c:v>0.24590221301437032</c:v>
                </c:pt>
                <c:pt idx="86">
                  <c:v>0.24080653003595484</c:v>
                </c:pt>
                <c:pt idx="87">
                  <c:v>0.23350118288729693</c:v>
                </c:pt>
                <c:pt idx="88">
                  <c:v>0.22602271797976692</c:v>
                </c:pt>
                <c:pt idx="89">
                  <c:v>0.21860023881916615</c:v>
                </c:pt>
                <c:pt idx="90">
                  <c:v>0.21156011854347098</c:v>
                </c:pt>
                <c:pt idx="91">
                  <c:v>0.20449123365192137</c:v>
                </c:pt>
                <c:pt idx="92">
                  <c:v>0.19735535873482529</c:v>
                </c:pt>
                <c:pt idx="93">
                  <c:v>0.19046975325375529</c:v>
                </c:pt>
                <c:pt idx="94">
                  <c:v>0.18361229375365656</c:v>
                </c:pt>
                <c:pt idx="95">
                  <c:v>0.17697405014517331</c:v>
                </c:pt>
                <c:pt idx="96">
                  <c:v>0.1704351281661167</c:v>
                </c:pt>
                <c:pt idx="97">
                  <c:v>0.16374401713815526</c:v>
                </c:pt>
                <c:pt idx="98">
                  <c:v>0.15725587110267084</c:v>
                </c:pt>
                <c:pt idx="99">
                  <c:v>0.15098712421684296</c:v>
                </c:pt>
                <c:pt idx="100">
                  <c:v>0.14499087536799066</c:v>
                </c:pt>
                <c:pt idx="101">
                  <c:v>0.13914916483512721</c:v>
                </c:pt>
                <c:pt idx="102">
                  <c:v>0.13334782852498089</c:v>
                </c:pt>
                <c:pt idx="103">
                  <c:v>0.1277490893350893</c:v>
                </c:pt>
              </c:numCache>
            </c:numRef>
          </c:val>
        </c:ser>
        <c:ser>
          <c:idx val="2"/>
          <c:order val="2"/>
          <c:tx>
            <c:strRef>
              <c:f>'RTAB_EducationActivePop B'!$L$2</c:f>
              <c:strCache>
                <c:ptCount val="1"/>
                <c:pt idx="0">
                  <c:v>Primary school graduate</c:v>
                </c:pt>
              </c:strCache>
            </c:strRef>
          </c:tx>
          <c:cat>
            <c:multiLvlStrRef>
              <c:f>'RTAB_EducationActivePop B'!$H$3:$I$106</c:f>
              <c:multiLvlStrCache>
                <c:ptCount val="104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  <c:pt idx="69">
                    <c:v>.</c:v>
                  </c:pt>
                  <c:pt idx="70">
                    <c:v>2017</c:v>
                  </c:pt>
                  <c:pt idx="71">
                    <c:v>2018</c:v>
                  </c:pt>
                  <c:pt idx="72">
                    <c:v>2019</c:v>
                  </c:pt>
                  <c:pt idx="73">
                    <c:v>2020</c:v>
                  </c:pt>
                  <c:pt idx="74">
                    <c:v>2021</c:v>
                  </c:pt>
                  <c:pt idx="75">
                    <c:v>2022</c:v>
                  </c:pt>
                  <c:pt idx="76">
                    <c:v>2023</c:v>
                  </c:pt>
                  <c:pt idx="77">
                    <c:v>2024</c:v>
                  </c:pt>
                  <c:pt idx="78">
                    <c:v>2025</c:v>
                  </c:pt>
                  <c:pt idx="79">
                    <c:v>2026</c:v>
                  </c:pt>
                  <c:pt idx="80">
                    <c:v>2027</c:v>
                  </c:pt>
                  <c:pt idx="81">
                    <c:v>2028</c:v>
                  </c:pt>
                  <c:pt idx="82">
                    <c:v>2029</c:v>
                  </c:pt>
                  <c:pt idx="83">
                    <c:v>2030</c:v>
                  </c:pt>
                  <c:pt idx="84">
                    <c:v>2031</c:v>
                  </c:pt>
                  <c:pt idx="85">
                    <c:v>2032</c:v>
                  </c:pt>
                  <c:pt idx="86">
                    <c:v>2033</c:v>
                  </c:pt>
                  <c:pt idx="87">
                    <c:v>2034</c:v>
                  </c:pt>
                  <c:pt idx="88">
                    <c:v>2035</c:v>
                  </c:pt>
                  <c:pt idx="89">
                    <c:v>2036</c:v>
                  </c:pt>
                  <c:pt idx="90">
                    <c:v>2037</c:v>
                  </c:pt>
                  <c:pt idx="91">
                    <c:v>2038</c:v>
                  </c:pt>
                  <c:pt idx="92">
                    <c:v>2039</c:v>
                  </c:pt>
                  <c:pt idx="93">
                    <c:v>2040</c:v>
                  </c:pt>
                  <c:pt idx="94">
                    <c:v>2041</c:v>
                  </c:pt>
                  <c:pt idx="95">
                    <c:v>2042</c:v>
                  </c:pt>
                  <c:pt idx="96">
                    <c:v>2043</c:v>
                  </c:pt>
                  <c:pt idx="97">
                    <c:v>2044</c:v>
                  </c:pt>
                  <c:pt idx="98">
                    <c:v>2045</c:v>
                  </c:pt>
                  <c:pt idx="99">
                    <c:v>2046</c:v>
                  </c:pt>
                  <c:pt idx="100">
                    <c:v>2047</c:v>
                  </c:pt>
                  <c:pt idx="101">
                    <c:v>2048</c:v>
                  </c:pt>
                  <c:pt idx="102">
                    <c:v>2049</c:v>
                  </c:pt>
                  <c:pt idx="103">
                    <c:v>2050</c:v>
                  </c:pt>
                </c:lvl>
                <c:lvl>
                  <c:pt idx="0">
                    <c:v>Nouakchott</c:v>
                  </c:pt>
                  <c:pt idx="34">
                    <c:v>.</c:v>
                  </c:pt>
                  <c:pt idx="35">
                    <c:v>Rest of the country</c:v>
                  </c:pt>
                  <c:pt idx="69">
                    <c:v>.</c:v>
                  </c:pt>
                  <c:pt idx="70">
                    <c:v>All</c:v>
                  </c:pt>
                </c:lvl>
              </c:multiLvlStrCache>
            </c:multiLvlStrRef>
          </c:cat>
          <c:val>
            <c:numRef>
              <c:f>'RTAB_EducationActivePop B'!$L$3:$L$106</c:f>
              <c:numCache>
                <c:formatCode>General</c:formatCode>
                <c:ptCount val="104"/>
                <c:pt idx="0">
                  <c:v>0.4261497367436814</c:v>
                </c:pt>
                <c:pt idx="1">
                  <c:v>0.42872513591032257</c:v>
                </c:pt>
                <c:pt idx="2">
                  <c:v>0.43018932493538492</c:v>
                </c:pt>
                <c:pt idx="3">
                  <c:v>0.43183028660154316</c:v>
                </c:pt>
                <c:pt idx="4">
                  <c:v>0.43462288581021763</c:v>
                </c:pt>
                <c:pt idx="5">
                  <c:v>0.43749357923823662</c:v>
                </c:pt>
                <c:pt idx="6">
                  <c:v>0.44091869400696204</c:v>
                </c:pt>
                <c:pt idx="7">
                  <c:v>0.44304388397914629</c:v>
                </c:pt>
                <c:pt idx="8">
                  <c:v>0.44450252031904619</c:v>
                </c:pt>
                <c:pt idx="9">
                  <c:v>0.44653405659466283</c:v>
                </c:pt>
                <c:pt idx="10">
                  <c:v>0.44955976551459892</c:v>
                </c:pt>
                <c:pt idx="11">
                  <c:v>0.45469880756131942</c:v>
                </c:pt>
                <c:pt idx="12">
                  <c:v>0.46197051495907615</c:v>
                </c:pt>
                <c:pt idx="13">
                  <c:v>0.47085133407612056</c:v>
                </c:pt>
                <c:pt idx="14">
                  <c:v>0.48231772210591783</c:v>
                </c:pt>
                <c:pt idx="15">
                  <c:v>0.49683053372757868</c:v>
                </c:pt>
                <c:pt idx="16">
                  <c:v>0.51430528415200505</c:v>
                </c:pt>
                <c:pt idx="17">
                  <c:v>0.53306500702708448</c:v>
                </c:pt>
                <c:pt idx="18">
                  <c:v>0.55164246263290784</c:v>
                </c:pt>
                <c:pt idx="19">
                  <c:v>0.56980353544117779</c:v>
                </c:pt>
                <c:pt idx="20">
                  <c:v>0.58791206641446814</c:v>
                </c:pt>
                <c:pt idx="21">
                  <c:v>0.6060945417517557</c:v>
                </c:pt>
                <c:pt idx="22">
                  <c:v>0.62280684845856327</c:v>
                </c:pt>
                <c:pt idx="23">
                  <c:v>0.63895546998173214</c:v>
                </c:pt>
                <c:pt idx="24">
                  <c:v>0.65485949022930678</c:v>
                </c:pt>
                <c:pt idx="25">
                  <c:v>0.67146686104090525</c:v>
                </c:pt>
                <c:pt idx="26">
                  <c:v>0.68781983926971246</c:v>
                </c:pt>
                <c:pt idx="27">
                  <c:v>0.70262165360981144</c:v>
                </c:pt>
                <c:pt idx="28">
                  <c:v>0.71719059608291946</c:v>
                </c:pt>
                <c:pt idx="29">
                  <c:v>0.73067988679131557</c:v>
                </c:pt>
                <c:pt idx="30">
                  <c:v>0.7442192685979101</c:v>
                </c:pt>
                <c:pt idx="31">
                  <c:v>0.75739181576752201</c:v>
                </c:pt>
                <c:pt idx="32">
                  <c:v>0.76980139712468043</c:v>
                </c:pt>
                <c:pt idx="33">
                  <c:v>0.78169256281522093</c:v>
                </c:pt>
                <c:pt idx="35">
                  <c:v>0.1766979159848226</c:v>
                </c:pt>
                <c:pt idx="36">
                  <c:v>0.18050648927221929</c:v>
                </c:pt>
                <c:pt idx="37">
                  <c:v>0.18386480172462444</c:v>
                </c:pt>
                <c:pt idx="38">
                  <c:v>0.18731304679056329</c:v>
                </c:pt>
                <c:pt idx="39">
                  <c:v>0.19107790684237178</c:v>
                </c:pt>
                <c:pt idx="40">
                  <c:v>0.19529283130007624</c:v>
                </c:pt>
                <c:pt idx="41">
                  <c:v>0.20047648396972387</c:v>
                </c:pt>
                <c:pt idx="42">
                  <c:v>0.20486938297045312</c:v>
                </c:pt>
                <c:pt idx="43">
                  <c:v>0.20894486448875879</c:v>
                </c:pt>
                <c:pt idx="44">
                  <c:v>0.2133512638809128</c:v>
                </c:pt>
                <c:pt idx="45">
                  <c:v>0.21809546317131637</c:v>
                </c:pt>
                <c:pt idx="46">
                  <c:v>0.22457222487871237</c:v>
                </c:pt>
                <c:pt idx="47">
                  <c:v>0.23215821351368585</c:v>
                </c:pt>
                <c:pt idx="48">
                  <c:v>0.24142319906374779</c:v>
                </c:pt>
                <c:pt idx="49">
                  <c:v>0.25289030618776498</c:v>
                </c:pt>
                <c:pt idx="50">
                  <c:v>0.26795728283500136</c:v>
                </c:pt>
                <c:pt idx="51">
                  <c:v>0.28664774602890364</c:v>
                </c:pt>
                <c:pt idx="52">
                  <c:v>0.30674902997142833</c:v>
                </c:pt>
                <c:pt idx="53">
                  <c:v>0.32680336091484591</c:v>
                </c:pt>
                <c:pt idx="54">
                  <c:v>0.34669646599592646</c:v>
                </c:pt>
                <c:pt idx="55">
                  <c:v>0.36763406681418292</c:v>
                </c:pt>
                <c:pt idx="56">
                  <c:v>0.38830584348214464</c:v>
                </c:pt>
                <c:pt idx="57">
                  <c:v>0.40730647189303198</c:v>
                </c:pt>
                <c:pt idx="58">
                  <c:v>0.42617749242912617</c:v>
                </c:pt>
                <c:pt idx="59">
                  <c:v>0.44471755954423509</c:v>
                </c:pt>
                <c:pt idx="60">
                  <c:v>0.46526403490471385</c:v>
                </c:pt>
                <c:pt idx="61">
                  <c:v>0.48610951641609945</c:v>
                </c:pt>
                <c:pt idx="62">
                  <c:v>0.50476317286594419</c:v>
                </c:pt>
                <c:pt idx="63">
                  <c:v>0.52347550595392933</c:v>
                </c:pt>
                <c:pt idx="64">
                  <c:v>0.54162394193557006</c:v>
                </c:pt>
                <c:pt idx="65">
                  <c:v>0.56091791937055391</c:v>
                </c:pt>
                <c:pt idx="66">
                  <c:v>0.57995069459015636</c:v>
                </c:pt>
                <c:pt idx="67">
                  <c:v>0.59707161801395259</c:v>
                </c:pt>
                <c:pt idx="68">
                  <c:v>0.61423071852916955</c:v>
                </c:pt>
                <c:pt idx="70">
                  <c:v>0.26688983064467675</c:v>
                </c:pt>
                <c:pt idx="71">
                  <c:v>0.27315435483459927</c:v>
                </c:pt>
                <c:pt idx="72">
                  <c:v>0.27837257128854903</c:v>
                </c:pt>
                <c:pt idx="73">
                  <c:v>0.28347699261096287</c:v>
                </c:pt>
                <c:pt idx="74">
                  <c:v>0.28927232778778761</c:v>
                </c:pt>
                <c:pt idx="75">
                  <c:v>0.29556008323708588</c:v>
                </c:pt>
                <c:pt idx="76">
                  <c:v>0.30275575649543318</c:v>
                </c:pt>
                <c:pt idx="77">
                  <c:v>0.30839783295338619</c:v>
                </c:pt>
                <c:pt idx="78">
                  <c:v>0.31329190672165619</c:v>
                </c:pt>
                <c:pt idx="79">
                  <c:v>0.31861140434260699</c:v>
                </c:pt>
                <c:pt idx="80">
                  <c:v>0.3247492950820195</c:v>
                </c:pt>
                <c:pt idx="81">
                  <c:v>0.33279976730164168</c:v>
                </c:pt>
                <c:pt idx="82">
                  <c:v>0.3423554015485053</c:v>
                </c:pt>
                <c:pt idx="83">
                  <c:v>0.3534471806477254</c:v>
                </c:pt>
                <c:pt idx="84">
                  <c:v>0.36695766277155439</c:v>
                </c:pt>
                <c:pt idx="85">
                  <c:v>0.38386353043433674</c:v>
                </c:pt>
                <c:pt idx="86">
                  <c:v>0.40410573709630537</c:v>
                </c:pt>
                <c:pt idx="87">
                  <c:v>0.42554970437099338</c:v>
                </c:pt>
                <c:pt idx="88">
                  <c:v>0.44678380600420781</c:v>
                </c:pt>
                <c:pt idx="89">
                  <c:v>0.46763788482898022</c:v>
                </c:pt>
                <c:pt idx="90">
                  <c:v>0.48897893044725205</c:v>
                </c:pt>
                <c:pt idx="91">
                  <c:v>0.51019046396675094</c:v>
                </c:pt>
                <c:pt idx="92">
                  <c:v>0.5296276789888692</c:v>
                </c:pt>
                <c:pt idx="93">
                  <c:v>0.5486073197302731</c:v>
                </c:pt>
                <c:pt idx="94">
                  <c:v>0.56718759348466474</c:v>
                </c:pt>
                <c:pt idx="95">
                  <c:v>0.58708371658288749</c:v>
                </c:pt>
                <c:pt idx="96">
                  <c:v>0.60690801111521353</c:v>
                </c:pt>
                <c:pt idx="97">
                  <c:v>0.62465259715115673</c:v>
                </c:pt>
                <c:pt idx="98">
                  <c:v>0.6422180012162727</c:v>
                </c:pt>
                <c:pt idx="99">
                  <c:v>0.65873844252267133</c:v>
                </c:pt>
                <c:pt idx="100">
                  <c:v>0.67575822272948349</c:v>
                </c:pt>
                <c:pt idx="101">
                  <c:v>0.6923315938725868</c:v>
                </c:pt>
                <c:pt idx="102">
                  <c:v>0.70756854131415481</c:v>
                </c:pt>
                <c:pt idx="103">
                  <c:v>0.72236111093611644</c:v>
                </c:pt>
              </c:numCache>
            </c:numRef>
          </c:val>
        </c:ser>
        <c:gapWidth val="28"/>
        <c:overlap val="100"/>
        <c:axId val="117426048"/>
        <c:axId val="117427584"/>
      </c:barChart>
      <c:catAx>
        <c:axId val="117426048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427584"/>
        <c:crosses val="autoZero"/>
        <c:auto val="1"/>
        <c:lblAlgn val="ctr"/>
        <c:lblOffset val="100"/>
        <c:tickLblSkip val="1"/>
      </c:catAx>
      <c:valAx>
        <c:axId val="117427584"/>
        <c:scaling>
          <c:orientation val="minMax"/>
          <c:max val="1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42604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'RTAB_PrimSchoolEntries A&amp;B'!$C$3</c:f>
              <c:strCache>
                <c:ptCount val="1"/>
                <c:pt idx="0">
                  <c:v>Hodh-Charghy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A&amp;B'!$C$4:$C$72</c:f>
              <c:numCache>
                <c:formatCode>0</c:formatCode>
                <c:ptCount val="69"/>
                <c:pt idx="0">
                  <c:v>9072.6204599994799</c:v>
                </c:pt>
                <c:pt idx="1">
                  <c:v>7169.6692679996977</c:v>
                </c:pt>
                <c:pt idx="2">
                  <c:v>6911.4621359997273</c:v>
                </c:pt>
                <c:pt idx="3">
                  <c:v>6642.643751999758</c:v>
                </c:pt>
                <c:pt idx="4">
                  <c:v>6593.1245759997637</c:v>
                </c:pt>
                <c:pt idx="5">
                  <c:v>7187.3546879996957</c:v>
                </c:pt>
                <c:pt idx="6">
                  <c:v>7608.2676839996475</c:v>
                </c:pt>
                <c:pt idx="7">
                  <c:v>7488.0068279996613</c:v>
                </c:pt>
                <c:pt idx="8">
                  <c:v>7795.733135999626</c:v>
                </c:pt>
                <c:pt idx="9">
                  <c:v>7979.661503999605</c:v>
                </c:pt>
                <c:pt idx="10">
                  <c:v>8305.0732319995677</c:v>
                </c:pt>
                <c:pt idx="11">
                  <c:v>8393.5003319995576</c:v>
                </c:pt>
                <c:pt idx="12">
                  <c:v>8743.6716479995175</c:v>
                </c:pt>
                <c:pt idx="13">
                  <c:v>8743.6716479995175</c:v>
                </c:pt>
                <c:pt idx="14">
                  <c:v>9383.8838519994442</c:v>
                </c:pt>
                <c:pt idx="15">
                  <c:v>9543.052631999426</c:v>
                </c:pt>
                <c:pt idx="16">
                  <c:v>9592.5718079994203</c:v>
                </c:pt>
                <c:pt idx="17">
                  <c:v>9380.3467679994446</c:v>
                </c:pt>
                <c:pt idx="18">
                  <c:v>9872.0014439993884</c:v>
                </c:pt>
                <c:pt idx="19">
                  <c:v>9900.2981159993851</c:v>
                </c:pt>
                <c:pt idx="20">
                  <c:v>10052.392727999368</c:v>
                </c:pt>
                <c:pt idx="21">
                  <c:v>10254.006515999345</c:v>
                </c:pt>
                <c:pt idx="22">
                  <c:v>10147.893995999357</c:v>
                </c:pt>
                <c:pt idx="23">
                  <c:v>9833.0935199993928</c:v>
                </c:pt>
                <c:pt idx="24">
                  <c:v>10002.873551999373</c:v>
                </c:pt>
                <c:pt idx="25">
                  <c:v>9999.3364679993738</c:v>
                </c:pt>
                <c:pt idx="26">
                  <c:v>9914.4464519993835</c:v>
                </c:pt>
                <c:pt idx="27">
                  <c:v>9815.4080999993948</c:v>
                </c:pt>
                <c:pt idx="28">
                  <c:v>9663.3134879994122</c:v>
                </c:pt>
                <c:pt idx="29">
                  <c:v>9521.8301279994284</c:v>
                </c:pt>
                <c:pt idx="30">
                  <c:v>9369.7355159994459</c:v>
                </c:pt>
                <c:pt idx="31">
                  <c:v>9592.5718079994203</c:v>
                </c:pt>
                <c:pt idx="32">
                  <c:v>9125.6767199994738</c:v>
                </c:pt>
                <c:pt idx="33">
                  <c:v>9139.8250559994722</c:v>
                </c:pt>
                <c:pt idx="35" formatCode="General">
                  <c:v>9281.308415999456</c:v>
                </c:pt>
                <c:pt idx="36" formatCode="General">
                  <c:v>7576.4339279996511</c:v>
                </c:pt>
                <c:pt idx="37" formatCode="General">
                  <c:v>7901.8456559996139</c:v>
                </c:pt>
                <c:pt idx="38" formatCode="General">
                  <c:v>8092.848191999592</c:v>
                </c:pt>
                <c:pt idx="39" formatCode="General">
                  <c:v>8874.5437559995025</c:v>
                </c:pt>
                <c:pt idx="40" formatCode="General">
                  <c:v>9769.4260079994001</c:v>
                </c:pt>
                <c:pt idx="41" formatCode="General">
                  <c:v>10636.011587999301</c:v>
                </c:pt>
                <c:pt idx="42" formatCode="General">
                  <c:v>11523.819671999199</c:v>
                </c:pt>
                <c:pt idx="43" formatCode="General">
                  <c:v>11601.63551999919</c:v>
                </c:pt>
                <c:pt idx="44" formatCode="General">
                  <c:v>12107.438531999132</c:v>
                </c:pt>
                <c:pt idx="45" formatCode="General">
                  <c:v>11647.617611999185</c:v>
                </c:pt>
                <c:pt idx="46" formatCode="General">
                  <c:v>12054.382271999139</c:v>
                </c:pt>
                <c:pt idx="47" formatCode="General">
                  <c:v>11990.714759999146</c:v>
                </c:pt>
                <c:pt idx="48" formatCode="General">
                  <c:v>12217.08813599912</c:v>
                </c:pt>
                <c:pt idx="49" formatCode="General">
                  <c:v>12503.591939999087</c:v>
                </c:pt>
                <c:pt idx="50" formatCode="General">
                  <c:v>12411.627755999098</c:v>
                </c:pt>
                <c:pt idx="51" formatCode="General">
                  <c:v>13016.469119999028</c:v>
                </c:pt>
                <c:pt idx="52" formatCode="General">
                  <c:v>12482.36943599909</c:v>
                </c:pt>
                <c:pt idx="53" formatCode="General">
                  <c:v>12811.318247999052</c:v>
                </c:pt>
                <c:pt idx="54" formatCode="General">
                  <c:v>13214.545823999006</c:v>
                </c:pt>
                <c:pt idx="55" formatCode="General">
                  <c:v>13165.026647999011</c:v>
                </c:pt>
                <c:pt idx="56" formatCode="General">
                  <c:v>12673.371971999068</c:v>
                </c:pt>
                <c:pt idx="57" formatCode="General">
                  <c:v>12390.4052519991</c:v>
                </c:pt>
                <c:pt idx="58" formatCode="General">
                  <c:v>12146.346455999128</c:v>
                </c:pt>
                <c:pt idx="59" formatCode="General">
                  <c:v>12333.811907999107</c:v>
                </c:pt>
                <c:pt idx="60" formatCode="General">
                  <c:v>11644.080527999186</c:v>
                </c:pt>
                <c:pt idx="61" formatCode="General">
                  <c:v>11410.632983999212</c:v>
                </c:pt>
                <c:pt idx="62" formatCode="General">
                  <c:v>11138.277515999243</c:v>
                </c:pt>
                <c:pt idx="63" formatCode="General">
                  <c:v>10745.661191999288</c:v>
                </c:pt>
                <c:pt idx="64" formatCode="General">
                  <c:v>10080.689399999364</c:v>
                </c:pt>
                <c:pt idx="65" formatCode="General">
                  <c:v>9921.5206199993827</c:v>
                </c:pt>
                <c:pt idx="66" formatCode="General">
                  <c:v>9433.4030279994386</c:v>
                </c:pt>
                <c:pt idx="67" formatCode="General">
                  <c:v>9062.0092079994811</c:v>
                </c:pt>
                <c:pt idx="68" formatCode="General">
                  <c:v>8404.1115839995564</c:v>
                </c:pt>
              </c:numCache>
            </c:numRef>
          </c:val>
        </c:ser>
        <c:ser>
          <c:idx val="0"/>
          <c:order val="1"/>
          <c:tx>
            <c:strRef>
              <c:f>'RTAB_PrimSchoolEntries A&amp;B'!$D$3</c:f>
              <c:strCache>
                <c:ptCount val="1"/>
                <c:pt idx="0">
                  <c:v>Hodh-Gharby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A&amp;B'!$D$4:$D$72</c:f>
              <c:numCache>
                <c:formatCode>0</c:formatCode>
                <c:ptCount val="69"/>
                <c:pt idx="0">
                  <c:v>7321.7638799996803</c:v>
                </c:pt>
                <c:pt idx="1">
                  <c:v>5369.2935119999038</c:v>
                </c:pt>
                <c:pt idx="2">
                  <c:v>5043.881783999941</c:v>
                </c:pt>
                <c:pt idx="3">
                  <c:v>4859.9534159999621</c:v>
                </c:pt>
                <c:pt idx="4">
                  <c:v>4997.8996919999463</c:v>
                </c:pt>
                <c:pt idx="5">
                  <c:v>5036.8076159999418</c:v>
                </c:pt>
                <c:pt idx="6">
                  <c:v>5623.9635599998746</c:v>
                </c:pt>
                <c:pt idx="7">
                  <c:v>5691.1681559998669</c:v>
                </c:pt>
                <c:pt idx="8">
                  <c:v>5673.482735999869</c:v>
                </c:pt>
                <c:pt idx="9">
                  <c:v>5673.482735999869</c:v>
                </c:pt>
                <c:pt idx="10">
                  <c:v>6013.0427999998301</c:v>
                </c:pt>
                <c:pt idx="11">
                  <c:v>6324.3061919997945</c:v>
                </c:pt>
                <c:pt idx="12">
                  <c:v>6433.9557959997819</c:v>
                </c:pt>
                <c:pt idx="13">
                  <c:v>6483.4749719997762</c:v>
                </c:pt>
                <c:pt idx="14">
                  <c:v>6550.6795679997686</c:v>
                </c:pt>
                <c:pt idx="15">
                  <c:v>6632.0324999997592</c:v>
                </c:pt>
                <c:pt idx="16">
                  <c:v>6847.7946239997345</c:v>
                </c:pt>
                <c:pt idx="17">
                  <c:v>6628.4954159997596</c:v>
                </c:pt>
                <c:pt idx="18">
                  <c:v>6685.0887599997532</c:v>
                </c:pt>
                <c:pt idx="19">
                  <c:v>6943.2958919997236</c:v>
                </c:pt>
                <c:pt idx="20">
                  <c:v>6869.0171279997321</c:v>
                </c:pt>
                <c:pt idx="21">
                  <c:v>6918.5363039997264</c:v>
                </c:pt>
                <c:pt idx="22">
                  <c:v>6621.4212479997605</c:v>
                </c:pt>
                <c:pt idx="23">
                  <c:v>6561.2908199997673</c:v>
                </c:pt>
                <c:pt idx="24">
                  <c:v>6575.4391559997657</c:v>
                </c:pt>
                <c:pt idx="25">
                  <c:v>6426.8816279997827</c:v>
                </c:pt>
                <c:pt idx="26">
                  <c:v>6416.2703759997839</c:v>
                </c:pt>
                <c:pt idx="27">
                  <c:v>6380.899535999788</c:v>
                </c:pt>
                <c:pt idx="28">
                  <c:v>6285.3982679997989</c:v>
                </c:pt>
                <c:pt idx="29">
                  <c:v>6395.0478719997864</c:v>
                </c:pt>
                <c:pt idx="30">
                  <c:v>5804.354843999854</c:v>
                </c:pt>
                <c:pt idx="31">
                  <c:v>6009.5057159998305</c:v>
                </c:pt>
                <c:pt idx="32">
                  <c:v>5776.0581719998572</c:v>
                </c:pt>
                <c:pt idx="33">
                  <c:v>5602.7410559998771</c:v>
                </c:pt>
                <c:pt idx="35" formatCode="General">
                  <c:v>7289.9301239996839</c:v>
                </c:pt>
                <c:pt idx="36" formatCode="General">
                  <c:v>5669.9456519998694</c:v>
                </c:pt>
                <c:pt idx="37" formatCode="General">
                  <c:v>5514.3139559998872</c:v>
                </c:pt>
                <c:pt idx="38" formatCode="General">
                  <c:v>5807.8919279998536</c:v>
                </c:pt>
                <c:pt idx="39" formatCode="General">
                  <c:v>6525.9199799997714</c:v>
                </c:pt>
                <c:pt idx="40" formatCode="General">
                  <c:v>6801.8125319997398</c:v>
                </c:pt>
                <c:pt idx="41" formatCode="General">
                  <c:v>7307.6155439996819</c:v>
                </c:pt>
                <c:pt idx="42" formatCode="General">
                  <c:v>7859.4006479996187</c:v>
                </c:pt>
                <c:pt idx="43" formatCode="General">
                  <c:v>7778.0477159996281</c:v>
                </c:pt>
                <c:pt idx="44" formatCode="General">
                  <c:v>7915.9939919996123</c:v>
                </c:pt>
                <c:pt idx="45" formatCode="General">
                  <c:v>8011.4952599996013</c:v>
                </c:pt>
                <c:pt idx="46" formatCode="General">
                  <c:v>8106.9965279995904</c:v>
                </c:pt>
                <c:pt idx="47" formatCode="General">
                  <c:v>7990.2727559996038</c:v>
                </c:pt>
                <c:pt idx="48" formatCode="General">
                  <c:v>8075.162771999594</c:v>
                </c:pt>
                <c:pt idx="49" formatCode="General">
                  <c:v>8142.3673679995863</c:v>
                </c:pt>
                <c:pt idx="50" formatCode="General">
                  <c:v>8234.3315519995758</c:v>
                </c:pt>
                <c:pt idx="51" formatCode="General">
                  <c:v>8566.8174479995378</c:v>
                </c:pt>
                <c:pt idx="52" formatCode="General">
                  <c:v>8464.2420119995495</c:v>
                </c:pt>
                <c:pt idx="53" formatCode="General">
                  <c:v>8421.7970039995544</c:v>
                </c:pt>
                <c:pt idx="54" formatCode="General">
                  <c:v>8418.2599199995548</c:v>
                </c:pt>
                <c:pt idx="55" formatCode="General">
                  <c:v>8446.5565919995515</c:v>
                </c:pt>
                <c:pt idx="56" formatCode="General">
                  <c:v>8181.2752919995819</c:v>
                </c:pt>
                <c:pt idx="57" formatCode="General">
                  <c:v>8053.9402679995965</c:v>
                </c:pt>
                <c:pt idx="58" formatCode="General">
                  <c:v>8046.8660999995973</c:v>
                </c:pt>
                <c:pt idx="59" formatCode="General">
                  <c:v>7505.6922479996592</c:v>
                </c:pt>
                <c:pt idx="60" formatCode="General">
                  <c:v>7498.61807999966</c:v>
                </c:pt>
                <c:pt idx="61" formatCode="General">
                  <c:v>7258.0963679996876</c:v>
                </c:pt>
                <c:pt idx="62" formatCode="General">
                  <c:v>7028.1859079997139</c:v>
                </c:pt>
                <c:pt idx="63" formatCode="General">
                  <c:v>6465.7895519997783</c:v>
                </c:pt>
                <c:pt idx="64" formatCode="General">
                  <c:v>6426.8816279997827</c:v>
                </c:pt>
                <c:pt idx="65" formatCode="General">
                  <c:v>6260.6386799998018</c:v>
                </c:pt>
                <c:pt idx="66" formatCode="General">
                  <c:v>5779.5952559998568</c:v>
                </c:pt>
                <c:pt idx="67" formatCode="General">
                  <c:v>5776.0581719998572</c:v>
                </c:pt>
                <c:pt idx="68" formatCode="General">
                  <c:v>5415.2756039998985</c:v>
                </c:pt>
              </c:numCache>
            </c:numRef>
          </c:val>
        </c:ser>
        <c:ser>
          <c:idx val="2"/>
          <c:order val="2"/>
          <c:tx>
            <c:strRef>
              <c:f>'RTAB_PrimSchoolEntries A&amp;B'!$E$3</c:f>
              <c:strCache>
                <c:ptCount val="1"/>
                <c:pt idx="0">
                  <c:v>Assaba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A&amp;B'!$E$4:$E$72</c:f>
              <c:numCache>
                <c:formatCode>0</c:formatCode>
                <c:ptCount val="69"/>
                <c:pt idx="0">
                  <c:v>6472.8637199997775</c:v>
                </c:pt>
                <c:pt idx="1">
                  <c:v>5868.0223559998467</c:v>
                </c:pt>
                <c:pt idx="2">
                  <c:v>5754.8356679998597</c:v>
                </c:pt>
                <c:pt idx="3">
                  <c:v>4845.8050799999637</c:v>
                </c:pt>
                <c:pt idx="4">
                  <c:v>4736.1554759999763</c:v>
                </c:pt>
                <c:pt idx="5">
                  <c:v>4895.324255999958</c:v>
                </c:pt>
                <c:pt idx="6">
                  <c:v>5061.567203999939</c:v>
                </c:pt>
                <c:pt idx="7">
                  <c:v>5118.1605479999325</c:v>
                </c:pt>
                <c:pt idx="8">
                  <c:v>5418.8126879998981</c:v>
                </c:pt>
                <c:pt idx="9">
                  <c:v>5256.1068239999167</c:v>
                </c:pt>
                <c:pt idx="10">
                  <c:v>5376.367679999903</c:v>
                </c:pt>
                <c:pt idx="11">
                  <c:v>5362.2193439999046</c:v>
                </c:pt>
                <c:pt idx="12">
                  <c:v>5524.925207999886</c:v>
                </c:pt>
                <c:pt idx="13">
                  <c:v>5493.0914519998896</c:v>
                </c:pt>
                <c:pt idx="14">
                  <c:v>5531.9993759998852</c:v>
                </c:pt>
                <c:pt idx="15">
                  <c:v>5517.8510399998868</c:v>
                </c:pt>
                <c:pt idx="16">
                  <c:v>5567.3702159998811</c:v>
                </c:pt>
                <c:pt idx="17">
                  <c:v>5270.2551599999151</c:v>
                </c:pt>
                <c:pt idx="18">
                  <c:v>5521.3881239998864</c:v>
                </c:pt>
                <c:pt idx="19">
                  <c:v>5344.5339239999066</c:v>
                </c:pt>
                <c:pt idx="20">
                  <c:v>5457.7206119998937</c:v>
                </c:pt>
                <c:pt idx="21">
                  <c:v>5256.1068239999167</c:v>
                </c:pt>
                <c:pt idx="22">
                  <c:v>5295.0147479999123</c:v>
                </c:pt>
                <c:pt idx="23">
                  <c:v>5107.5492959999337</c:v>
                </c:pt>
                <c:pt idx="24">
                  <c:v>5252.5697399999171</c:v>
                </c:pt>
                <c:pt idx="25">
                  <c:v>4775.0633999999718</c:v>
                </c:pt>
                <c:pt idx="26">
                  <c:v>4867.0275839999613</c:v>
                </c:pt>
                <c:pt idx="27">
                  <c:v>4665.4137959999844</c:v>
                </c:pt>
                <c:pt idx="28">
                  <c:v>4520.393352000001</c:v>
                </c:pt>
                <c:pt idx="29">
                  <c:v>4414.2808320000131</c:v>
                </c:pt>
                <c:pt idx="30">
                  <c:v>4304.6312280000257</c:v>
                </c:pt>
                <c:pt idx="31">
                  <c:v>4081.7949360000493</c:v>
                </c:pt>
                <c:pt idx="32">
                  <c:v>4110.0916080000479</c:v>
                </c:pt>
                <c:pt idx="33">
                  <c:v>3820.0507200000457</c:v>
                </c:pt>
                <c:pt idx="35" formatCode="General">
                  <c:v>6508.2345599997734</c:v>
                </c:pt>
                <c:pt idx="36" formatCode="General">
                  <c:v>6250.027427999803</c:v>
                </c:pt>
                <c:pt idx="37" formatCode="General">
                  <c:v>6232.342007999805</c:v>
                </c:pt>
                <c:pt idx="38" formatCode="General">
                  <c:v>5358.682259999905</c:v>
                </c:pt>
                <c:pt idx="39" formatCode="General">
                  <c:v>5843.2627679998495</c:v>
                </c:pt>
                <c:pt idx="40" formatCode="General">
                  <c:v>5988.2832119998329</c:v>
                </c:pt>
                <c:pt idx="41" formatCode="General">
                  <c:v>6540.0683159997698</c:v>
                </c:pt>
                <c:pt idx="42" formatCode="General">
                  <c:v>6823.0350359997374</c:v>
                </c:pt>
                <c:pt idx="43" formatCode="General">
                  <c:v>6745.2191879997463</c:v>
                </c:pt>
                <c:pt idx="44" formatCode="General">
                  <c:v>6890.2396319997297</c:v>
                </c:pt>
                <c:pt idx="45" formatCode="General">
                  <c:v>6610.8099959997617</c:v>
                </c:pt>
                <c:pt idx="46" formatCode="General">
                  <c:v>7006.9634039997163</c:v>
                </c:pt>
                <c:pt idx="47" formatCode="General">
                  <c:v>6805.3496159997394</c:v>
                </c:pt>
                <c:pt idx="48" formatCode="General">
                  <c:v>7003.4263199997167</c:v>
                </c:pt>
                <c:pt idx="49" formatCode="General">
                  <c:v>6968.0554799997208</c:v>
                </c:pt>
                <c:pt idx="50" formatCode="General">
                  <c:v>6854.8687919997337</c:v>
                </c:pt>
                <c:pt idx="51" formatCode="General">
                  <c:v>6610.8099959997617</c:v>
                </c:pt>
                <c:pt idx="52" formatCode="General">
                  <c:v>6568.3649879997665</c:v>
                </c:pt>
                <c:pt idx="53" formatCode="General">
                  <c:v>6529.457063999771</c:v>
                </c:pt>
                <c:pt idx="54" formatCode="General">
                  <c:v>6458.7153839997791</c:v>
                </c:pt>
                <c:pt idx="55" formatCode="General">
                  <c:v>6472.8637199997775</c:v>
                </c:pt>
                <c:pt idx="56" formatCode="General">
                  <c:v>6377.3624519997884</c:v>
                </c:pt>
                <c:pt idx="57" formatCode="General">
                  <c:v>5967.0607079998354</c:v>
                </c:pt>
                <c:pt idx="58" formatCode="General">
                  <c:v>5945.8382039998378</c:v>
                </c:pt>
                <c:pt idx="59" formatCode="General">
                  <c:v>5751.2985839998601</c:v>
                </c:pt>
                <c:pt idx="60" formatCode="General">
                  <c:v>5298.5518319999119</c:v>
                </c:pt>
                <c:pt idx="61" formatCode="General">
                  <c:v>5319.7743359999095</c:v>
                </c:pt>
                <c:pt idx="62" formatCode="General">
                  <c:v>4895.324255999958</c:v>
                </c:pt>
                <c:pt idx="63" formatCode="General">
                  <c:v>4612.3575359999904</c:v>
                </c:pt>
                <c:pt idx="64" formatCode="General">
                  <c:v>4315.2424800000244</c:v>
                </c:pt>
                <c:pt idx="65" formatCode="General">
                  <c:v>4361.2245720000192</c:v>
                </c:pt>
                <c:pt idx="66" formatCode="General">
                  <c:v>3908.4778200000469</c:v>
                </c:pt>
                <c:pt idx="67" formatCode="General">
                  <c:v>3894.3294840000467</c:v>
                </c:pt>
                <c:pt idx="68" formatCode="General">
                  <c:v>3526.4727480000415</c:v>
                </c:pt>
              </c:numCache>
            </c:numRef>
          </c:val>
        </c:ser>
        <c:ser>
          <c:idx val="3"/>
          <c:order val="3"/>
          <c:tx>
            <c:strRef>
              <c:f>'RTAB_PrimSchoolEntries A&amp;B'!$F$3</c:f>
              <c:strCache>
                <c:ptCount val="1"/>
                <c:pt idx="0">
                  <c:v>Gorgol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A&amp;B'!$F$4:$F$72</c:f>
              <c:numCache>
                <c:formatCode>0</c:formatCode>
                <c:ptCount val="69"/>
                <c:pt idx="0">
                  <c:v>7434.9505679996673</c:v>
                </c:pt>
                <c:pt idx="1">
                  <c:v>6225.2678399998058</c:v>
                </c:pt>
                <c:pt idx="2">
                  <c:v>6161.6003279998131</c:v>
                </c:pt>
                <c:pt idx="3">
                  <c:v>5503.7027039998884</c:v>
                </c:pt>
                <c:pt idx="4">
                  <c:v>5592.1298039998783</c:v>
                </c:pt>
                <c:pt idx="5">
                  <c:v>5779.5952559998568</c:v>
                </c:pt>
                <c:pt idx="6">
                  <c:v>6048.413639999826</c:v>
                </c:pt>
                <c:pt idx="7">
                  <c:v>5931.6898679998394</c:v>
                </c:pt>
                <c:pt idx="8">
                  <c:v>5825.5773479998516</c:v>
                </c:pt>
                <c:pt idx="9">
                  <c:v>6373.8253679997888</c:v>
                </c:pt>
                <c:pt idx="10">
                  <c:v>6292.4724359997981</c:v>
                </c:pt>
                <c:pt idx="11">
                  <c:v>6603.7358279997625</c:v>
                </c:pt>
                <c:pt idx="12">
                  <c:v>6529.457063999771</c:v>
                </c:pt>
                <c:pt idx="13">
                  <c:v>6497.6233079997746</c:v>
                </c:pt>
                <c:pt idx="14">
                  <c:v>6858.4058759997333</c:v>
                </c:pt>
                <c:pt idx="15">
                  <c:v>6936.2217239997244</c:v>
                </c:pt>
                <c:pt idx="16">
                  <c:v>6929.1475559997252</c:v>
                </c:pt>
                <c:pt idx="17">
                  <c:v>7014.0375719997155</c:v>
                </c:pt>
                <c:pt idx="18">
                  <c:v>6957.444227999722</c:v>
                </c:pt>
                <c:pt idx="19">
                  <c:v>7144.9096799997005</c:v>
                </c:pt>
                <c:pt idx="20">
                  <c:v>6936.2217239997244</c:v>
                </c:pt>
                <c:pt idx="21">
                  <c:v>6914.9992199997268</c:v>
                </c:pt>
                <c:pt idx="22">
                  <c:v>6819.4979519997378</c:v>
                </c:pt>
                <c:pt idx="23">
                  <c:v>7045.8713279997119</c:v>
                </c:pt>
                <c:pt idx="24">
                  <c:v>6352.6028639997912</c:v>
                </c:pt>
                <c:pt idx="25">
                  <c:v>6564.8279039997669</c:v>
                </c:pt>
                <c:pt idx="26">
                  <c:v>6554.2166519997681</c:v>
                </c:pt>
                <c:pt idx="27">
                  <c:v>6310.1578559997961</c:v>
                </c:pt>
                <c:pt idx="28">
                  <c:v>6062.5619759998244</c:v>
                </c:pt>
                <c:pt idx="29">
                  <c:v>6154.5261599998139</c:v>
                </c:pt>
                <c:pt idx="30">
                  <c:v>6034.2653039998277</c:v>
                </c:pt>
                <c:pt idx="31">
                  <c:v>5807.8919279998536</c:v>
                </c:pt>
                <c:pt idx="32">
                  <c:v>5553.2218799998827</c:v>
                </c:pt>
                <c:pt idx="33">
                  <c:v>5556.7589639998823</c:v>
                </c:pt>
                <c:pt idx="35" formatCode="General">
                  <c:v>7533.988919999656</c:v>
                </c:pt>
                <c:pt idx="36" formatCode="General">
                  <c:v>6600.1987439997629</c:v>
                </c:pt>
                <c:pt idx="37" formatCode="General">
                  <c:v>6794.7383639997406</c:v>
                </c:pt>
                <c:pt idx="38" formatCode="General">
                  <c:v>6274.7870159998001</c:v>
                </c:pt>
                <c:pt idx="39" formatCode="General">
                  <c:v>6823.0350359997374</c:v>
                </c:pt>
                <c:pt idx="40" formatCode="General">
                  <c:v>7116.6130079997038</c:v>
                </c:pt>
                <c:pt idx="41" formatCode="General">
                  <c:v>7802.8073039996252</c:v>
                </c:pt>
                <c:pt idx="42" formatCode="General">
                  <c:v>8156.5157039995847</c:v>
                </c:pt>
                <c:pt idx="43" formatCode="General">
                  <c:v>8262.6282239995726</c:v>
                </c:pt>
                <c:pt idx="44" formatCode="General">
                  <c:v>8347.5182399995629</c:v>
                </c:pt>
                <c:pt idx="45" formatCode="General">
                  <c:v>8421.7970039995544</c:v>
                </c:pt>
                <c:pt idx="46" formatCode="General">
                  <c:v>8216.6461319995778</c:v>
                </c:pt>
                <c:pt idx="47" formatCode="General">
                  <c:v>8467.7790959995491</c:v>
                </c:pt>
                <c:pt idx="48" formatCode="General">
                  <c:v>8531.4466079995418</c:v>
                </c:pt>
                <c:pt idx="49" formatCode="General">
                  <c:v>8715.3749759995208</c:v>
                </c:pt>
                <c:pt idx="50" formatCode="General">
                  <c:v>8457.1678439995503</c:v>
                </c:pt>
                <c:pt idx="51" formatCode="General">
                  <c:v>8527.9095239995422</c:v>
                </c:pt>
                <c:pt idx="52" formatCode="General">
                  <c:v>8754.2828999995163</c:v>
                </c:pt>
                <c:pt idx="53" formatCode="General">
                  <c:v>8425.334087999554</c:v>
                </c:pt>
                <c:pt idx="54" formatCode="General">
                  <c:v>8446.5565919995515</c:v>
                </c:pt>
                <c:pt idx="55" formatCode="General">
                  <c:v>8389.963247999558</c:v>
                </c:pt>
                <c:pt idx="56" formatCode="General">
                  <c:v>8269.7023919995718</c:v>
                </c:pt>
                <c:pt idx="57" formatCode="General">
                  <c:v>8022.1065119996001</c:v>
                </c:pt>
                <c:pt idx="58" formatCode="General">
                  <c:v>7742.6768759996321</c:v>
                </c:pt>
                <c:pt idx="59" formatCode="General">
                  <c:v>7661.3239439996414</c:v>
                </c:pt>
                <c:pt idx="60" formatCode="General">
                  <c:v>7229.7996959996908</c:v>
                </c:pt>
                <c:pt idx="61" formatCode="General">
                  <c:v>6900.8508839997285</c:v>
                </c:pt>
                <c:pt idx="62" formatCode="General">
                  <c:v>6532.9941479997706</c:v>
                </c:pt>
                <c:pt idx="63" formatCode="General">
                  <c:v>6200.5082519998086</c:v>
                </c:pt>
                <c:pt idx="64" formatCode="General">
                  <c:v>6271.2499319998005</c:v>
                </c:pt>
                <c:pt idx="65" formatCode="General">
                  <c:v>6027.1911359998285</c:v>
                </c:pt>
                <c:pt idx="66" formatCode="General">
                  <c:v>5878.6336079998455</c:v>
                </c:pt>
                <c:pt idx="67" formatCode="General">
                  <c:v>5401.1272679999001</c:v>
                </c:pt>
                <c:pt idx="68" formatCode="General">
                  <c:v>5351.6080919999058</c:v>
                </c:pt>
              </c:numCache>
            </c:numRef>
          </c:val>
        </c:ser>
        <c:ser>
          <c:idx val="4"/>
          <c:order val="4"/>
          <c:tx>
            <c:strRef>
              <c:f>'RTAB_PrimSchoolEntries A&amp;B'!$G$3</c:f>
              <c:strCache>
                <c:ptCount val="1"/>
                <c:pt idx="0">
                  <c:v>Brakna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A&amp;B'!$G$4:$G$72</c:f>
              <c:numCache>
                <c:formatCode>0</c:formatCode>
                <c:ptCount val="69"/>
                <c:pt idx="0">
                  <c:v>7413.7280639996698</c:v>
                </c:pt>
                <c:pt idx="1">
                  <c:v>6939.758807999724</c:v>
                </c:pt>
                <c:pt idx="2">
                  <c:v>6568.3649879997665</c:v>
                </c:pt>
                <c:pt idx="3">
                  <c:v>5577.9814679998799</c:v>
                </c:pt>
                <c:pt idx="4">
                  <c:v>6041.3394719998269</c:v>
                </c:pt>
                <c:pt idx="5">
                  <c:v>5896.3190279998435</c:v>
                </c:pt>
                <c:pt idx="6">
                  <c:v>6303.0836879997969</c:v>
                </c:pt>
                <c:pt idx="7">
                  <c:v>6448.1041319997803</c:v>
                </c:pt>
                <c:pt idx="8">
                  <c:v>6140.3778239998155</c:v>
                </c:pt>
                <c:pt idx="9">
                  <c:v>6402.1220399997856</c:v>
                </c:pt>
                <c:pt idx="10">
                  <c:v>6564.8279039997669</c:v>
                </c:pt>
                <c:pt idx="11">
                  <c:v>6858.4058759997333</c:v>
                </c:pt>
                <c:pt idx="12">
                  <c:v>6925.6104719997256</c:v>
                </c:pt>
                <c:pt idx="13">
                  <c:v>7183.8176039996961</c:v>
                </c:pt>
                <c:pt idx="14">
                  <c:v>7134.2984279997017</c:v>
                </c:pt>
                <c:pt idx="15">
                  <c:v>7272.244703999686</c:v>
                </c:pt>
                <c:pt idx="16">
                  <c:v>7388.9684759996726</c:v>
                </c:pt>
                <c:pt idx="17">
                  <c:v>7350.060551999677</c:v>
                </c:pt>
                <c:pt idx="18">
                  <c:v>7307.6155439996819</c:v>
                </c:pt>
                <c:pt idx="19">
                  <c:v>7537.5260039996556</c:v>
                </c:pt>
                <c:pt idx="20">
                  <c:v>7102.4646719997054</c:v>
                </c:pt>
                <c:pt idx="21">
                  <c:v>7300.5413759996827</c:v>
                </c:pt>
                <c:pt idx="22">
                  <c:v>7169.6692679996977</c:v>
                </c:pt>
                <c:pt idx="23">
                  <c:v>7120.1500919997034</c:v>
                </c:pt>
                <c:pt idx="24">
                  <c:v>7095.3905039997062</c:v>
                </c:pt>
                <c:pt idx="25">
                  <c:v>6709.8483479997503</c:v>
                </c:pt>
                <c:pt idx="26">
                  <c:v>6854.8687919997337</c:v>
                </c:pt>
                <c:pt idx="27">
                  <c:v>6943.2958919997236</c:v>
                </c:pt>
                <c:pt idx="28">
                  <c:v>6663.8662559997556</c:v>
                </c:pt>
                <c:pt idx="29">
                  <c:v>6469.3266359997779</c:v>
                </c:pt>
                <c:pt idx="30">
                  <c:v>6359.6770319997904</c:v>
                </c:pt>
                <c:pt idx="31">
                  <c:v>6476.4008039997771</c:v>
                </c:pt>
                <c:pt idx="32">
                  <c:v>6525.9199799997714</c:v>
                </c:pt>
                <c:pt idx="33">
                  <c:v>6430.4187119997823</c:v>
                </c:pt>
                <c:pt idx="35" formatCode="General">
                  <c:v>7229.7996959996908</c:v>
                </c:pt>
                <c:pt idx="36" formatCode="General">
                  <c:v>7251.0221999996884</c:v>
                </c:pt>
                <c:pt idx="37" formatCode="General">
                  <c:v>7095.3905039997062</c:v>
                </c:pt>
                <c:pt idx="38" formatCode="General">
                  <c:v>6087.3215639998216</c:v>
                </c:pt>
                <c:pt idx="39" formatCode="General">
                  <c:v>6575.4391559997657</c:v>
                </c:pt>
                <c:pt idx="40" formatCode="General">
                  <c:v>7006.9634039997163</c:v>
                </c:pt>
                <c:pt idx="41" formatCode="General">
                  <c:v>7484.4697439996617</c:v>
                </c:pt>
                <c:pt idx="42" formatCode="General">
                  <c:v>7792.1960519996264</c:v>
                </c:pt>
                <c:pt idx="43" formatCode="General">
                  <c:v>7693.1576999996378</c:v>
                </c:pt>
                <c:pt idx="44" formatCode="General">
                  <c:v>7657.7868599996418</c:v>
                </c:pt>
                <c:pt idx="45" formatCode="General">
                  <c:v>7947.8277479996086</c:v>
                </c:pt>
                <c:pt idx="46" formatCode="General">
                  <c:v>8191.8865439995807</c:v>
                </c:pt>
                <c:pt idx="47" formatCode="General">
                  <c:v>8149.4415359995855</c:v>
                </c:pt>
                <c:pt idx="48" formatCode="General">
                  <c:v>7884.1602359996159</c:v>
                </c:pt>
                <c:pt idx="49" formatCode="General">
                  <c:v>8485.4645159995471</c:v>
                </c:pt>
                <c:pt idx="50" formatCode="General">
                  <c:v>8053.9402679995965</c:v>
                </c:pt>
                <c:pt idx="51" formatCode="General">
                  <c:v>8690.6153879995236</c:v>
                </c:pt>
                <c:pt idx="52" formatCode="General">
                  <c:v>8248.4798879995742</c:v>
                </c:pt>
                <c:pt idx="53" formatCode="General">
                  <c:v>8015.0323439996009</c:v>
                </c:pt>
                <c:pt idx="54" formatCode="General">
                  <c:v>8121.1448639995888</c:v>
                </c:pt>
                <c:pt idx="55" formatCode="General">
                  <c:v>8188.3494599995811</c:v>
                </c:pt>
                <c:pt idx="56" formatCode="General">
                  <c:v>7767.4364639996293</c:v>
                </c:pt>
                <c:pt idx="57" formatCode="General">
                  <c:v>7834.6410599996216</c:v>
                </c:pt>
                <c:pt idx="58" formatCode="General">
                  <c:v>7873.5489839996171</c:v>
                </c:pt>
                <c:pt idx="59" formatCode="General">
                  <c:v>7113.0759239997042</c:v>
                </c:pt>
                <c:pt idx="60" formatCode="General">
                  <c:v>7215.6513599996924</c:v>
                </c:pt>
                <c:pt idx="61" formatCode="General">
                  <c:v>7130.7613439997021</c:v>
                </c:pt>
                <c:pt idx="62" formatCode="General">
                  <c:v>7003.4263199997167</c:v>
                </c:pt>
                <c:pt idx="63" formatCode="General">
                  <c:v>6840.7204559997353</c:v>
                </c:pt>
                <c:pt idx="64" formatCode="General">
                  <c:v>6614.3470799997613</c:v>
                </c:pt>
                <c:pt idx="65" formatCode="General">
                  <c:v>6433.9557959997819</c:v>
                </c:pt>
                <c:pt idx="66" formatCode="General">
                  <c:v>6469.3266359997779</c:v>
                </c:pt>
                <c:pt idx="67" formatCode="General">
                  <c:v>6083.784479999822</c:v>
                </c:pt>
                <c:pt idx="68" formatCode="General">
                  <c:v>5949.3752879998374</c:v>
                </c:pt>
              </c:numCache>
            </c:numRef>
          </c:val>
        </c:ser>
        <c:ser>
          <c:idx val="5"/>
          <c:order val="5"/>
          <c:tx>
            <c:strRef>
              <c:f>'RTAB_PrimSchoolEntries A&amp;B'!$H$3</c:f>
              <c:strCache>
                <c:ptCount val="1"/>
                <c:pt idx="0">
                  <c:v>Trarza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A&amp;B'!$H$4:$H$72</c:f>
              <c:numCache>
                <c:formatCode>0</c:formatCode>
                <c:ptCount val="69"/>
                <c:pt idx="0">
                  <c:v>6593.1245759997637</c:v>
                </c:pt>
                <c:pt idx="1">
                  <c:v>6296.0095199997977</c:v>
                </c:pt>
                <c:pt idx="2">
                  <c:v>6345.528695999792</c:v>
                </c:pt>
                <c:pt idx="3">
                  <c:v>5333.9226719999078</c:v>
                </c:pt>
                <c:pt idx="4">
                  <c:v>5577.9814679998799</c:v>
                </c:pt>
                <c:pt idx="5">
                  <c:v>5811.4290119998532</c:v>
                </c:pt>
                <c:pt idx="6">
                  <c:v>5981.2090439998337</c:v>
                </c:pt>
                <c:pt idx="7">
                  <c:v>5995.3573799998321</c:v>
                </c:pt>
                <c:pt idx="8">
                  <c:v>5910.4673639998418</c:v>
                </c:pt>
                <c:pt idx="9">
                  <c:v>6271.2499319998005</c:v>
                </c:pt>
                <c:pt idx="10">
                  <c:v>6143.9149079998151</c:v>
                </c:pt>
                <c:pt idx="11">
                  <c:v>6136.8407399998159</c:v>
                </c:pt>
                <c:pt idx="12">
                  <c:v>6288.9353519997985</c:v>
                </c:pt>
                <c:pt idx="13">
                  <c:v>6430.4187119997823</c:v>
                </c:pt>
                <c:pt idx="14">
                  <c:v>6221.7307559998062</c:v>
                </c:pt>
                <c:pt idx="15">
                  <c:v>6532.9941479997706</c:v>
                </c:pt>
                <c:pt idx="16">
                  <c:v>6649.7179199997572</c:v>
                </c:pt>
                <c:pt idx="17">
                  <c:v>6564.8279039997669</c:v>
                </c:pt>
                <c:pt idx="18">
                  <c:v>6688.6258439997528</c:v>
                </c:pt>
                <c:pt idx="19">
                  <c:v>6540.0683159997698</c:v>
                </c:pt>
                <c:pt idx="20">
                  <c:v>6699.2370959997515</c:v>
                </c:pt>
                <c:pt idx="21">
                  <c:v>6900.8508839997285</c:v>
                </c:pt>
                <c:pt idx="22">
                  <c:v>6642.643751999758</c:v>
                </c:pt>
                <c:pt idx="23">
                  <c:v>6589.5874919997641</c:v>
                </c:pt>
                <c:pt idx="24">
                  <c:v>6723.9966839997487</c:v>
                </c:pt>
                <c:pt idx="25">
                  <c:v>6412.7332919997843</c:v>
                </c:pt>
                <c:pt idx="26">
                  <c:v>6575.4391559997657</c:v>
                </c:pt>
                <c:pt idx="27">
                  <c:v>6723.9966839997487</c:v>
                </c:pt>
                <c:pt idx="28">
                  <c:v>6628.4954159997596</c:v>
                </c:pt>
                <c:pt idx="29">
                  <c:v>6341.9916119997924</c:v>
                </c:pt>
                <c:pt idx="30">
                  <c:v>6451.6412159997799</c:v>
                </c:pt>
                <c:pt idx="31">
                  <c:v>6593.1245759997637</c:v>
                </c:pt>
                <c:pt idx="32">
                  <c:v>6621.4212479997605</c:v>
                </c:pt>
                <c:pt idx="33">
                  <c:v>6380.899535999788</c:v>
                </c:pt>
                <c:pt idx="35" formatCode="General">
                  <c:v>6561.2908199997673</c:v>
                </c:pt>
                <c:pt idx="36" formatCode="General">
                  <c:v>6189.8969999998099</c:v>
                </c:pt>
                <c:pt idx="37" formatCode="General">
                  <c:v>6706.3112639997507</c:v>
                </c:pt>
                <c:pt idx="38" formatCode="General">
                  <c:v>5945.8382039998378</c:v>
                </c:pt>
                <c:pt idx="39" formatCode="General">
                  <c:v>6041.3394719998269</c:v>
                </c:pt>
                <c:pt idx="40" formatCode="General">
                  <c:v>6416.2703759997839</c:v>
                </c:pt>
                <c:pt idx="41" formatCode="General">
                  <c:v>6518.8458119997722</c:v>
                </c:pt>
                <c:pt idx="42" formatCode="General">
                  <c:v>6964.5183959997212</c:v>
                </c:pt>
                <c:pt idx="43" formatCode="General">
                  <c:v>7067.0938319997094</c:v>
                </c:pt>
                <c:pt idx="44" formatCode="General">
                  <c:v>6883.1654639997305</c:v>
                </c:pt>
                <c:pt idx="45" formatCode="General">
                  <c:v>7134.2984279997017</c:v>
                </c:pt>
                <c:pt idx="46" formatCode="General">
                  <c:v>7212.1142759996928</c:v>
                </c:pt>
                <c:pt idx="47" formatCode="General">
                  <c:v>7272.244703999686</c:v>
                </c:pt>
                <c:pt idx="48" formatCode="General">
                  <c:v>7307.6155439996819</c:v>
                </c:pt>
                <c:pt idx="49" formatCode="General">
                  <c:v>6865.4800439997325</c:v>
                </c:pt>
                <c:pt idx="50" formatCode="General">
                  <c:v>7332.3751319996791</c:v>
                </c:pt>
                <c:pt idx="51" formatCode="General">
                  <c:v>7010.5004879997159</c:v>
                </c:pt>
                <c:pt idx="52" formatCode="General">
                  <c:v>7406.6538959996706</c:v>
                </c:pt>
                <c:pt idx="53" formatCode="General">
                  <c:v>7371.2830559996746</c:v>
                </c:pt>
                <c:pt idx="54" formatCode="General">
                  <c:v>7304.0784599996823</c:v>
                </c:pt>
                <c:pt idx="55" formatCode="General">
                  <c:v>7350.060551999677</c:v>
                </c:pt>
                <c:pt idx="56" formatCode="General">
                  <c:v>7070.630915999709</c:v>
                </c:pt>
                <c:pt idx="57" formatCode="General">
                  <c:v>6900.8508839997285</c:v>
                </c:pt>
                <c:pt idx="58" formatCode="General">
                  <c:v>7024.6488239997143</c:v>
                </c:pt>
                <c:pt idx="59" formatCode="General">
                  <c:v>6723.9966839997487</c:v>
                </c:pt>
                <c:pt idx="60" formatCode="General">
                  <c:v>6759.3675239997447</c:v>
                </c:pt>
                <c:pt idx="61" formatCode="General">
                  <c:v>6441.0299639997811</c:v>
                </c:pt>
                <c:pt idx="62" formatCode="General">
                  <c:v>6826.572119999737</c:v>
                </c:pt>
                <c:pt idx="63" formatCode="General">
                  <c:v>6437.4928799997815</c:v>
                </c:pt>
                <c:pt idx="64" formatCode="General">
                  <c:v>6494.086223999775</c:v>
                </c:pt>
                <c:pt idx="65" formatCode="General">
                  <c:v>6327.8432759997941</c:v>
                </c:pt>
                <c:pt idx="66" formatCode="General">
                  <c:v>6433.9557959997819</c:v>
                </c:pt>
                <c:pt idx="67" formatCode="General">
                  <c:v>6073.1732279998232</c:v>
                </c:pt>
                <c:pt idx="68" formatCode="General">
                  <c:v>6044.8765559998265</c:v>
                </c:pt>
              </c:numCache>
            </c:numRef>
          </c:val>
        </c:ser>
        <c:ser>
          <c:idx val="6"/>
          <c:order val="6"/>
          <c:tx>
            <c:strRef>
              <c:f>'RTAB_PrimSchoolEntries A&amp;B'!$I$3</c:f>
              <c:strCache>
                <c:ptCount val="1"/>
                <c:pt idx="0">
                  <c:v>Adrar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A&amp;B'!$I$4:$I$72</c:f>
              <c:numCache>
                <c:formatCode>0</c:formatCode>
                <c:ptCount val="69"/>
                <c:pt idx="0">
                  <c:v>1711.9486560000159</c:v>
                </c:pt>
                <c:pt idx="1">
                  <c:v>1648.281144000015</c:v>
                </c:pt>
                <c:pt idx="2">
                  <c:v>1782.6903360000169</c:v>
                </c:pt>
                <c:pt idx="3">
                  <c:v>1570.465296000014</c:v>
                </c:pt>
                <c:pt idx="4">
                  <c:v>1386.5369280000114</c:v>
                </c:pt>
                <c:pt idx="5">
                  <c:v>1556.3169600000138</c:v>
                </c:pt>
                <c:pt idx="6">
                  <c:v>1595.2248840000143</c:v>
                </c:pt>
                <c:pt idx="7">
                  <c:v>1528.0202880000134</c:v>
                </c:pt>
                <c:pt idx="8">
                  <c:v>1520.9461200000133</c:v>
                </c:pt>
                <c:pt idx="9">
                  <c:v>1676.5778160000154</c:v>
                </c:pt>
                <c:pt idx="10">
                  <c:v>1556.3169600000138</c:v>
                </c:pt>
                <c:pt idx="11">
                  <c:v>1740.2453280000163</c:v>
                </c:pt>
                <c:pt idx="12">
                  <c:v>1786.227420000017</c:v>
                </c:pt>
                <c:pt idx="13">
                  <c:v>1648.281144000015</c:v>
                </c:pt>
                <c:pt idx="14">
                  <c:v>1842.8207640000178</c:v>
                </c:pt>
                <c:pt idx="15">
                  <c:v>1864.0432680000181</c:v>
                </c:pt>
                <c:pt idx="16">
                  <c:v>1860.506184000018</c:v>
                </c:pt>
                <c:pt idx="17">
                  <c:v>1927.710780000019</c:v>
                </c:pt>
                <c:pt idx="18">
                  <c:v>2026.7491320000204</c:v>
                </c:pt>
                <c:pt idx="19">
                  <c:v>1963.0816200000195</c:v>
                </c:pt>
                <c:pt idx="20">
                  <c:v>2040.8974680000206</c:v>
                </c:pt>
                <c:pt idx="21">
                  <c:v>2200.0662480000228</c:v>
                </c:pt>
                <c:pt idx="22">
                  <c:v>2083.3424760000212</c:v>
                </c:pt>
                <c:pt idx="23">
                  <c:v>1945.3962000000192</c:v>
                </c:pt>
                <c:pt idx="24">
                  <c:v>2139.935820000022</c:v>
                </c:pt>
                <c:pt idx="25">
                  <c:v>1945.3962000000192</c:v>
                </c:pt>
                <c:pt idx="26">
                  <c:v>2104.5649800000215</c:v>
                </c:pt>
                <c:pt idx="27">
                  <c:v>2047.9716360000207</c:v>
                </c:pt>
                <c:pt idx="28">
                  <c:v>2097.4908120000214</c:v>
                </c:pt>
                <c:pt idx="29">
                  <c:v>2175.3066600000225</c:v>
                </c:pt>
                <c:pt idx="30">
                  <c:v>2288.4933480000241</c:v>
                </c:pt>
                <c:pt idx="31">
                  <c:v>2203.6033320000229</c:v>
                </c:pt>
                <c:pt idx="32">
                  <c:v>2288.4933480000241</c:v>
                </c:pt>
                <c:pt idx="33">
                  <c:v>2253.1225080000236</c:v>
                </c:pt>
                <c:pt idx="35" formatCode="General">
                  <c:v>1750.8565800000165</c:v>
                </c:pt>
                <c:pt idx="36" formatCode="General">
                  <c:v>1630.5957240000148</c:v>
                </c:pt>
                <c:pt idx="37" formatCode="General">
                  <c:v>1825.1353440000175</c:v>
                </c:pt>
                <c:pt idx="38" formatCode="General">
                  <c:v>1446.6673560000122</c:v>
                </c:pt>
                <c:pt idx="39" formatCode="General">
                  <c:v>1559.8540440000138</c:v>
                </c:pt>
                <c:pt idx="40" formatCode="General">
                  <c:v>1662.4294800000152</c:v>
                </c:pt>
                <c:pt idx="41" formatCode="General">
                  <c:v>1757.9307480000166</c:v>
                </c:pt>
                <c:pt idx="42" formatCode="General">
                  <c:v>1648.281144000015</c:v>
                </c:pt>
                <c:pt idx="43" formatCode="General">
                  <c:v>1694.2632360000157</c:v>
                </c:pt>
                <c:pt idx="44" formatCode="General">
                  <c:v>1676.5778160000154</c:v>
                </c:pt>
                <c:pt idx="45" formatCode="General">
                  <c:v>1779.1532520000169</c:v>
                </c:pt>
                <c:pt idx="46" formatCode="General">
                  <c:v>1860.506184000018</c:v>
                </c:pt>
                <c:pt idx="47" formatCode="General">
                  <c:v>1754.3936640000165</c:v>
                </c:pt>
                <c:pt idx="48" formatCode="General">
                  <c:v>1920.6366120000189</c:v>
                </c:pt>
                <c:pt idx="49" formatCode="General">
                  <c:v>1977.2299560000197</c:v>
                </c:pt>
                <c:pt idx="50" formatCode="General">
                  <c:v>1931.247864000019</c:v>
                </c:pt>
                <c:pt idx="51" formatCode="General">
                  <c:v>1991.3782920000199</c:v>
                </c:pt>
                <c:pt idx="52" formatCode="General">
                  <c:v>1984.3041240000198</c:v>
                </c:pt>
                <c:pt idx="53" formatCode="General">
                  <c:v>2019.6749640000203</c:v>
                </c:pt>
                <c:pt idx="54" formatCode="General">
                  <c:v>2069.194140000021</c:v>
                </c:pt>
                <c:pt idx="55" formatCode="General">
                  <c:v>1956.0074520000194</c:v>
                </c:pt>
                <c:pt idx="56" formatCode="General">
                  <c:v>2001.98954400002</c:v>
                </c:pt>
                <c:pt idx="57" formatCode="General">
                  <c:v>2090.4166440000213</c:v>
                </c:pt>
                <c:pt idx="58" formatCode="General">
                  <c:v>2033.8233000000205</c:v>
                </c:pt>
                <c:pt idx="59" formatCode="General">
                  <c:v>2093.9537280000213</c:v>
                </c:pt>
                <c:pt idx="60" formatCode="General">
                  <c:v>1934.7849480000191</c:v>
                </c:pt>
                <c:pt idx="61" formatCode="General">
                  <c:v>1970.1557880000196</c:v>
                </c:pt>
                <c:pt idx="62" formatCode="General">
                  <c:v>2012.6007960000202</c:v>
                </c:pt>
                <c:pt idx="63" formatCode="General">
                  <c:v>1941.8591160000192</c:v>
                </c:pt>
                <c:pt idx="64" formatCode="General">
                  <c:v>2157.6212400000222</c:v>
                </c:pt>
                <c:pt idx="65" formatCode="General">
                  <c:v>1892.3399400000185</c:v>
                </c:pt>
                <c:pt idx="66" formatCode="General">
                  <c:v>2277.8820960000239</c:v>
                </c:pt>
                <c:pt idx="67" formatCode="General">
                  <c:v>2055.0458040000208</c:v>
                </c:pt>
                <c:pt idx="68" formatCode="General">
                  <c:v>2150.5470720000221</c:v>
                </c:pt>
              </c:numCache>
            </c:numRef>
          </c:val>
        </c:ser>
        <c:ser>
          <c:idx val="7"/>
          <c:order val="7"/>
          <c:tx>
            <c:strRef>
              <c:f>'RTAB_PrimSchoolEntries A&amp;B'!$J$3</c:f>
              <c:strCache>
                <c:ptCount val="1"/>
                <c:pt idx="0">
                  <c:v>Dakhlett-Nouadibou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A&amp;B'!$J$4:$J$72</c:f>
              <c:numCache>
                <c:formatCode>0</c:formatCode>
                <c:ptCount val="69"/>
                <c:pt idx="0">
                  <c:v>3133.856424000036</c:v>
                </c:pt>
                <c:pt idx="1">
                  <c:v>3041.8922400000347</c:v>
                </c:pt>
                <c:pt idx="2">
                  <c:v>3374.3781360000394</c:v>
                </c:pt>
                <c:pt idx="3">
                  <c:v>2942.8538880000333</c:v>
                </c:pt>
                <c:pt idx="4">
                  <c:v>3353.1556320000391</c:v>
                </c:pt>
                <c:pt idx="5">
                  <c:v>3452.1939840000405</c:v>
                </c:pt>
                <c:pt idx="6">
                  <c:v>3519.3985800000414</c:v>
                </c:pt>
                <c:pt idx="7">
                  <c:v>3862.4957280000463</c:v>
                </c:pt>
                <c:pt idx="8">
                  <c:v>3908.4778200000469</c:v>
                </c:pt>
                <c:pt idx="9">
                  <c:v>3844.810308000046</c:v>
                </c:pt>
                <c:pt idx="10">
                  <c:v>4131.3141120000455</c:v>
                </c:pt>
                <c:pt idx="11">
                  <c:v>4340.0020680000216</c:v>
                </c:pt>
                <c:pt idx="12">
                  <c:v>4569.9125279999953</c:v>
                </c:pt>
                <c:pt idx="13">
                  <c:v>4548.6900239999977</c:v>
                </c:pt>
                <c:pt idx="14">
                  <c:v>4951.9175999999516</c:v>
                </c:pt>
                <c:pt idx="15">
                  <c:v>4870.5646679999609</c:v>
                </c:pt>
                <c:pt idx="16">
                  <c:v>5082.7897079999366</c:v>
                </c:pt>
                <c:pt idx="17">
                  <c:v>5256.1068239999167</c:v>
                </c:pt>
                <c:pt idx="18">
                  <c:v>5510.7768719998876</c:v>
                </c:pt>
                <c:pt idx="19">
                  <c:v>5581.5185519998795</c:v>
                </c:pt>
                <c:pt idx="20">
                  <c:v>5669.9456519998694</c:v>
                </c:pt>
                <c:pt idx="21">
                  <c:v>6147.4519919998147</c:v>
                </c:pt>
                <c:pt idx="22">
                  <c:v>5839.7256839998499</c:v>
                </c:pt>
                <c:pt idx="23">
                  <c:v>5818.5031799998524</c:v>
                </c:pt>
                <c:pt idx="24">
                  <c:v>6232.342007999805</c:v>
                </c:pt>
                <c:pt idx="25">
                  <c:v>6246.4903439998034</c:v>
                </c:pt>
                <c:pt idx="26">
                  <c:v>6175.7486639998115</c:v>
                </c:pt>
                <c:pt idx="27">
                  <c:v>6416.2703759997839</c:v>
                </c:pt>
                <c:pt idx="28">
                  <c:v>6716.9225159997495</c:v>
                </c:pt>
                <c:pt idx="29">
                  <c:v>6423.3445439997831</c:v>
                </c:pt>
                <c:pt idx="30">
                  <c:v>6695.700011999752</c:v>
                </c:pt>
                <c:pt idx="31">
                  <c:v>6564.8279039997669</c:v>
                </c:pt>
                <c:pt idx="32">
                  <c:v>6603.7358279997625</c:v>
                </c:pt>
                <c:pt idx="33">
                  <c:v>6554.2166519997681</c:v>
                </c:pt>
                <c:pt idx="35" formatCode="General">
                  <c:v>3045.4293240000347</c:v>
                </c:pt>
                <c:pt idx="36" formatCode="General">
                  <c:v>3158.6160120000363</c:v>
                </c:pt>
                <c:pt idx="37" formatCode="General">
                  <c:v>3544.1581680000418</c:v>
                </c:pt>
                <c:pt idx="38" formatCode="General">
                  <c:v>3094.9485000000354</c:v>
                </c:pt>
                <c:pt idx="39" formatCode="General">
                  <c:v>3473.4164880000408</c:v>
                </c:pt>
                <c:pt idx="40" formatCode="General">
                  <c:v>3530.0098320000416</c:v>
                </c:pt>
                <c:pt idx="41" formatCode="General">
                  <c:v>3784.6798800000452</c:v>
                </c:pt>
                <c:pt idx="42" formatCode="General">
                  <c:v>4067.6466000000491</c:v>
                </c:pt>
                <c:pt idx="43" formatCode="General">
                  <c:v>4138.3882800000447</c:v>
                </c:pt>
                <c:pt idx="44" formatCode="General">
                  <c:v>4382.4470760000168</c:v>
                </c:pt>
                <c:pt idx="45" formatCode="General">
                  <c:v>4661.8767119999848</c:v>
                </c:pt>
                <c:pt idx="46" formatCode="General">
                  <c:v>4930.695095999954</c:v>
                </c:pt>
                <c:pt idx="47" formatCode="General">
                  <c:v>4771.5263159999722</c:v>
                </c:pt>
                <c:pt idx="48" formatCode="General">
                  <c:v>5019.1221959999439</c:v>
                </c:pt>
                <c:pt idx="49" formatCode="General">
                  <c:v>5026.1963639999431</c:v>
                </c:pt>
                <c:pt idx="50" formatCode="General">
                  <c:v>5312.7001679999103</c:v>
                </c:pt>
                <c:pt idx="51" formatCode="General">
                  <c:v>5411.7385199998989</c:v>
                </c:pt>
                <c:pt idx="52" formatCode="General">
                  <c:v>5744.2244159998609</c:v>
                </c:pt>
                <c:pt idx="53" formatCode="General">
                  <c:v>5599.2039719998775</c:v>
                </c:pt>
                <c:pt idx="54" formatCode="General">
                  <c:v>5952.912371999837</c:v>
                </c:pt>
                <c:pt idx="55" formatCode="General">
                  <c:v>5836.1885999998503</c:v>
                </c:pt>
                <c:pt idx="56" formatCode="General">
                  <c:v>6264.1757639998013</c:v>
                </c:pt>
                <c:pt idx="57" formatCode="General">
                  <c:v>6313.6949399997957</c:v>
                </c:pt>
                <c:pt idx="58" formatCode="General">
                  <c:v>5956.4494559998366</c:v>
                </c:pt>
                <c:pt idx="59" formatCode="General">
                  <c:v>6034.2653039998277</c:v>
                </c:pt>
                <c:pt idx="60" formatCode="General">
                  <c:v>6267.7128479998009</c:v>
                </c:pt>
                <c:pt idx="61" formatCode="General">
                  <c:v>6518.8458119997722</c:v>
                </c:pt>
                <c:pt idx="62" formatCode="General">
                  <c:v>6490.5491399997754</c:v>
                </c:pt>
                <c:pt idx="63" formatCode="General">
                  <c:v>6161.6003279998131</c:v>
                </c:pt>
                <c:pt idx="64" formatCode="General">
                  <c:v>6288.9353519997985</c:v>
                </c:pt>
                <c:pt idx="65" formatCode="General">
                  <c:v>6508.2345599997734</c:v>
                </c:pt>
                <c:pt idx="66" formatCode="General">
                  <c:v>6430.4187119997823</c:v>
                </c:pt>
                <c:pt idx="67" formatCode="General">
                  <c:v>6253.5645119998026</c:v>
                </c:pt>
                <c:pt idx="68" formatCode="General">
                  <c:v>6303.0836879997969</c:v>
                </c:pt>
              </c:numCache>
            </c:numRef>
          </c:val>
        </c:ser>
        <c:ser>
          <c:idx val="8"/>
          <c:order val="8"/>
          <c:tx>
            <c:strRef>
              <c:f>'RTAB_PrimSchoolEntries A&amp;B'!$K$3</c:f>
              <c:strCache>
                <c:ptCount val="1"/>
                <c:pt idx="0">
                  <c:v>Tagant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A&amp;B'!$K$4:$K$72</c:f>
              <c:numCache>
                <c:formatCode>0</c:formatCode>
                <c:ptCount val="69"/>
                <c:pt idx="0">
                  <c:v>1952.4703680000193</c:v>
                </c:pt>
                <c:pt idx="1">
                  <c:v>2026.7491320000204</c:v>
                </c:pt>
                <c:pt idx="2">
                  <c:v>1977.2299560000197</c:v>
                </c:pt>
                <c:pt idx="3">
                  <c:v>1595.2248840000143</c:v>
                </c:pt>
                <c:pt idx="4">
                  <c:v>1931.247864000019</c:v>
                </c:pt>
                <c:pt idx="5">
                  <c:v>2019.6749640000203</c:v>
                </c:pt>
                <c:pt idx="6">
                  <c:v>1966.6187040000195</c:v>
                </c:pt>
                <c:pt idx="7">
                  <c:v>2161.1583240000223</c:v>
                </c:pt>
                <c:pt idx="8">
                  <c:v>1945.3962000000192</c:v>
                </c:pt>
                <c:pt idx="9">
                  <c:v>2185.9179120000226</c:v>
                </c:pt>
                <c:pt idx="10">
                  <c:v>2147.0099880000221</c:v>
                </c:pt>
                <c:pt idx="11">
                  <c:v>2323.8641880000246</c:v>
                </c:pt>
                <c:pt idx="12">
                  <c:v>2373.3833640000253</c:v>
                </c:pt>
                <c:pt idx="13">
                  <c:v>2451.1992120000264</c:v>
                </c:pt>
                <c:pt idx="14">
                  <c:v>2592.6825720000284</c:v>
                </c:pt>
                <c:pt idx="15">
                  <c:v>2804.9076120000313</c:v>
                </c:pt>
                <c:pt idx="16">
                  <c:v>2847.3526200000319</c:v>
                </c:pt>
                <c:pt idx="17">
                  <c:v>2847.3526200000319</c:v>
                </c:pt>
                <c:pt idx="18">
                  <c:v>2893.3347120000326</c:v>
                </c:pt>
                <c:pt idx="19">
                  <c:v>2971.1505600000337</c:v>
                </c:pt>
                <c:pt idx="20">
                  <c:v>3158.6160120000363</c:v>
                </c:pt>
                <c:pt idx="21">
                  <c:v>3098.4855840000355</c:v>
                </c:pt>
                <c:pt idx="22">
                  <c:v>3222.2835240000372</c:v>
                </c:pt>
                <c:pt idx="23">
                  <c:v>3254.1172800000377</c:v>
                </c:pt>
                <c:pt idx="24">
                  <c:v>3222.2835240000372</c:v>
                </c:pt>
                <c:pt idx="25">
                  <c:v>3349.618548000039</c:v>
                </c:pt>
                <c:pt idx="26">
                  <c:v>3133.856424000036</c:v>
                </c:pt>
                <c:pt idx="27">
                  <c:v>3261.1914480000378</c:v>
                </c:pt>
                <c:pt idx="28">
                  <c:v>3247.0431120000376</c:v>
                </c:pt>
                <c:pt idx="29">
                  <c:v>3554.7694200000419</c:v>
                </c:pt>
                <c:pt idx="30">
                  <c:v>3413.2860600000399</c:v>
                </c:pt>
                <c:pt idx="31">
                  <c:v>3491.101908000041</c:v>
                </c:pt>
                <c:pt idx="32">
                  <c:v>3533.5469160000416</c:v>
                </c:pt>
                <c:pt idx="33">
                  <c:v>3370.8410520000393</c:v>
                </c:pt>
                <c:pt idx="35" formatCode="General">
                  <c:v>2030.2862160000204</c:v>
                </c:pt>
                <c:pt idx="36" formatCode="General">
                  <c:v>2026.7491320000204</c:v>
                </c:pt>
                <c:pt idx="37" formatCode="General">
                  <c:v>2069.194140000021</c:v>
                </c:pt>
                <c:pt idx="38" formatCode="General">
                  <c:v>1726.0969920000161</c:v>
                </c:pt>
                <c:pt idx="39" formatCode="General">
                  <c:v>2037.3603840000205</c:v>
                </c:pt>
                <c:pt idx="40" formatCode="General">
                  <c:v>2118.7133160000217</c:v>
                </c:pt>
                <c:pt idx="41" formatCode="General">
                  <c:v>2178.8437440000225</c:v>
                </c:pt>
                <c:pt idx="42" formatCode="General">
                  <c:v>2483.0329680000268</c:v>
                </c:pt>
                <c:pt idx="43" formatCode="General">
                  <c:v>2479.4958840000268</c:v>
                </c:pt>
                <c:pt idx="44" formatCode="General">
                  <c:v>2412.2912880000258</c:v>
                </c:pt>
                <c:pt idx="45" formatCode="General">
                  <c:v>2688.1838400000297</c:v>
                </c:pt>
                <c:pt idx="46" formatCode="General">
                  <c:v>2712.9434280000301</c:v>
                </c:pt>
                <c:pt idx="47" formatCode="General">
                  <c:v>2695.2580080000298</c:v>
                </c:pt>
                <c:pt idx="48" formatCode="General">
                  <c:v>2911.0201320000328</c:v>
                </c:pt>
                <c:pt idx="49" formatCode="General">
                  <c:v>2974.6876440000337</c:v>
                </c:pt>
                <c:pt idx="50" formatCode="General">
                  <c:v>2882.7234600000324</c:v>
                </c:pt>
                <c:pt idx="51" formatCode="General">
                  <c:v>2925.168468000033</c:v>
                </c:pt>
                <c:pt idx="52" formatCode="General">
                  <c:v>3148.0047600000362</c:v>
                </c:pt>
                <c:pt idx="53" formatCode="General">
                  <c:v>3098.4855840000355</c:v>
                </c:pt>
                <c:pt idx="54" formatCode="General">
                  <c:v>3339.0072960000389</c:v>
                </c:pt>
                <c:pt idx="55" formatCode="General">
                  <c:v>3300.0993720000383</c:v>
                </c:pt>
                <c:pt idx="56" formatCode="General">
                  <c:v>3201.0610200000369</c:v>
                </c:pt>
                <c:pt idx="57" formatCode="General">
                  <c:v>3278.876868000038</c:v>
                </c:pt>
                <c:pt idx="58" formatCode="General">
                  <c:v>3179.8385160000366</c:v>
                </c:pt>
                <c:pt idx="59" formatCode="General">
                  <c:v>3204.598104000037</c:v>
                </c:pt>
                <c:pt idx="60" formatCode="General">
                  <c:v>3293.0252040000382</c:v>
                </c:pt>
                <c:pt idx="61" formatCode="General">
                  <c:v>3660.8819400000434</c:v>
                </c:pt>
                <c:pt idx="62" formatCode="General">
                  <c:v>3109.0968360000356</c:v>
                </c:pt>
                <c:pt idx="63" formatCode="General">
                  <c:v>3307.1735400000384</c:v>
                </c:pt>
                <c:pt idx="64" formatCode="General">
                  <c:v>3243.5060280000375</c:v>
                </c:pt>
                <c:pt idx="65" formatCode="General">
                  <c:v>3268.2656160000379</c:v>
                </c:pt>
                <c:pt idx="66" formatCode="General">
                  <c:v>3218.7464400000372</c:v>
                </c:pt>
                <c:pt idx="67" formatCode="General">
                  <c:v>3130.3193400000359</c:v>
                </c:pt>
                <c:pt idx="68" formatCode="General">
                  <c:v>3130.3193400000359</c:v>
                </c:pt>
              </c:numCache>
            </c:numRef>
          </c:val>
        </c:ser>
        <c:ser>
          <c:idx val="9"/>
          <c:order val="9"/>
          <c:tx>
            <c:strRef>
              <c:f>'RTAB_PrimSchoolEntries A&amp;B'!$L$3</c:f>
              <c:strCache>
                <c:ptCount val="1"/>
                <c:pt idx="0">
                  <c:v>Guidimagha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A&amp;B'!$L$4:$L$72</c:f>
              <c:numCache>
                <c:formatCode>0</c:formatCode>
                <c:ptCount val="69"/>
                <c:pt idx="0">
                  <c:v>5595.6668879998779</c:v>
                </c:pt>
                <c:pt idx="1">
                  <c:v>5104.0122119999342</c:v>
                </c:pt>
                <c:pt idx="2">
                  <c:v>4711.3958879999791</c:v>
                </c:pt>
                <c:pt idx="3">
                  <c:v>3890.7924000000467</c:v>
                </c:pt>
                <c:pt idx="4">
                  <c:v>3897.8665680000468</c:v>
                </c:pt>
                <c:pt idx="5">
                  <c:v>4219.7412120000354</c:v>
                </c:pt>
                <c:pt idx="6">
                  <c:v>4407.2066640000139</c:v>
                </c:pt>
                <c:pt idx="7">
                  <c:v>4644.1912919999868</c:v>
                </c:pt>
                <c:pt idx="8">
                  <c:v>4838.7309119999645</c:v>
                </c:pt>
                <c:pt idx="9">
                  <c:v>4718.4700559999783</c:v>
                </c:pt>
                <c:pt idx="10">
                  <c:v>4859.9534159999621</c:v>
                </c:pt>
                <c:pt idx="11">
                  <c:v>5157.0684719999281</c:v>
                </c:pt>
                <c:pt idx="12">
                  <c:v>5284.4034959999135</c:v>
                </c:pt>
                <c:pt idx="13">
                  <c:v>5471.868947999892</c:v>
                </c:pt>
                <c:pt idx="14">
                  <c:v>5942.3011199998382</c:v>
                </c:pt>
                <c:pt idx="15">
                  <c:v>5793.7435919998552</c:v>
                </c:pt>
                <c:pt idx="16">
                  <c:v>6108.5440679998192</c:v>
                </c:pt>
                <c:pt idx="17">
                  <c:v>6476.4008039997771</c:v>
                </c:pt>
                <c:pt idx="18">
                  <c:v>6487.0120559997758</c:v>
                </c:pt>
                <c:pt idx="19">
                  <c:v>6235.8790919998046</c:v>
                </c:pt>
                <c:pt idx="20">
                  <c:v>6547.142483999769</c:v>
                </c:pt>
                <c:pt idx="21">
                  <c:v>6487.0120559997758</c:v>
                </c:pt>
                <c:pt idx="22">
                  <c:v>6617.8841639997609</c:v>
                </c:pt>
                <c:pt idx="23">
                  <c:v>6593.1245759997637</c:v>
                </c:pt>
                <c:pt idx="24">
                  <c:v>6458.7153839997791</c:v>
                </c:pt>
                <c:pt idx="25">
                  <c:v>6426.8816279997827</c:v>
                </c:pt>
                <c:pt idx="26">
                  <c:v>6607.2729119997621</c:v>
                </c:pt>
                <c:pt idx="27">
                  <c:v>6458.7153839997791</c:v>
                </c:pt>
                <c:pt idx="28">
                  <c:v>6317.2320239997953</c:v>
                </c:pt>
                <c:pt idx="29">
                  <c:v>6430.4187119997823</c:v>
                </c:pt>
                <c:pt idx="30">
                  <c:v>6196.971167999809</c:v>
                </c:pt>
                <c:pt idx="31">
                  <c:v>6225.2678399998058</c:v>
                </c:pt>
                <c:pt idx="32">
                  <c:v>6076.7103119998228</c:v>
                </c:pt>
                <c:pt idx="33">
                  <c:v>6136.8407399998159</c:v>
                </c:pt>
                <c:pt idx="35" formatCode="General">
                  <c:v>5528.4622919998856</c:v>
                </c:pt>
                <c:pt idx="36" formatCode="General">
                  <c:v>5553.2218799998827</c:v>
                </c:pt>
                <c:pt idx="37" formatCode="General">
                  <c:v>5524.925207999886</c:v>
                </c:pt>
                <c:pt idx="38" formatCode="General">
                  <c:v>4990.8255239999471</c:v>
                </c:pt>
                <c:pt idx="39" formatCode="General">
                  <c:v>5524.925207999886</c:v>
                </c:pt>
                <c:pt idx="40" formatCode="General">
                  <c:v>5931.6898679998394</c:v>
                </c:pt>
                <c:pt idx="41" formatCode="General">
                  <c:v>6918.5363039997264</c:v>
                </c:pt>
                <c:pt idx="42" formatCode="General">
                  <c:v>6886.7025479997301</c:v>
                </c:pt>
                <c:pt idx="43" formatCode="General">
                  <c:v>7095.3905039997062</c:v>
                </c:pt>
                <c:pt idx="44" formatCode="General">
                  <c:v>7633.0272719996447</c:v>
                </c:pt>
                <c:pt idx="45" formatCode="General">
                  <c:v>7618.8789359996463</c:v>
                </c:pt>
                <c:pt idx="46" formatCode="General">
                  <c:v>7516.303499999658</c:v>
                </c:pt>
                <c:pt idx="47" formatCode="General">
                  <c:v>7668.3981119996406</c:v>
                </c:pt>
                <c:pt idx="48" formatCode="General">
                  <c:v>8092.848191999592</c:v>
                </c:pt>
                <c:pt idx="49" formatCode="General">
                  <c:v>8053.9402679995965</c:v>
                </c:pt>
                <c:pt idx="50" formatCode="General">
                  <c:v>8057.4773519995961</c:v>
                </c:pt>
                <c:pt idx="51" formatCode="General">
                  <c:v>8662.3187159995268</c:v>
                </c:pt>
                <c:pt idx="52" formatCode="General">
                  <c:v>7976.1244199996054</c:v>
                </c:pt>
                <c:pt idx="53" formatCode="General">
                  <c:v>8460.7049279995499</c:v>
                </c:pt>
                <c:pt idx="54" formatCode="General">
                  <c:v>8619.8737079995317</c:v>
                </c:pt>
                <c:pt idx="55" formatCode="General">
                  <c:v>8457.1678439995503</c:v>
                </c:pt>
                <c:pt idx="56" formatCode="General">
                  <c:v>8372.27782799956</c:v>
                </c:pt>
                <c:pt idx="57" formatCode="General">
                  <c:v>8397.0374159995572</c:v>
                </c:pt>
                <c:pt idx="58" formatCode="General">
                  <c:v>8283.8507279995702</c:v>
                </c:pt>
                <c:pt idx="59" formatCode="General">
                  <c:v>7827.5668919996224</c:v>
                </c:pt>
                <c:pt idx="60" formatCode="General">
                  <c:v>7615.3418519996467</c:v>
                </c:pt>
                <c:pt idx="61" formatCode="General">
                  <c:v>7572.8968439996515</c:v>
                </c:pt>
                <c:pt idx="62" formatCode="General">
                  <c:v>7396.0426439996718</c:v>
                </c:pt>
                <c:pt idx="63" formatCode="General">
                  <c:v>7364.2088879996754</c:v>
                </c:pt>
                <c:pt idx="64" formatCode="General">
                  <c:v>6844.2575399997349</c:v>
                </c:pt>
                <c:pt idx="65" formatCode="General">
                  <c:v>6745.2191879997463</c:v>
                </c:pt>
                <c:pt idx="66" formatCode="General">
                  <c:v>6476.4008039997771</c:v>
                </c:pt>
                <c:pt idx="67" formatCode="General">
                  <c:v>6211.1195039998074</c:v>
                </c:pt>
                <c:pt idx="68" formatCode="General">
                  <c:v>6087.3215639998216</c:v>
                </c:pt>
              </c:numCache>
            </c:numRef>
          </c:val>
        </c:ser>
        <c:ser>
          <c:idx val="10"/>
          <c:order val="10"/>
          <c:tx>
            <c:strRef>
              <c:f>'RTAB_PrimSchoolEntries A&amp;B'!$M$3</c:f>
              <c:strCache>
                <c:ptCount val="1"/>
                <c:pt idx="0">
                  <c:v>Tirs-Ezemour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A&amp;B'!$M$4:$M$72</c:f>
              <c:numCache>
                <c:formatCode>0</c:formatCode>
                <c:ptCount val="69"/>
                <c:pt idx="0">
                  <c:v>1315.7952480000104</c:v>
                </c:pt>
                <c:pt idx="1">
                  <c:v>1453.7415240000123</c:v>
                </c:pt>
                <c:pt idx="2">
                  <c:v>1482.0381960000127</c:v>
                </c:pt>
                <c:pt idx="3">
                  <c:v>1524.4832040000133</c:v>
                </c:pt>
                <c:pt idx="4">
                  <c:v>1524.4832040000133</c:v>
                </c:pt>
                <c:pt idx="5">
                  <c:v>1704.8744880000158</c:v>
                </c:pt>
                <c:pt idx="6">
                  <c:v>1658.8923960000152</c:v>
                </c:pt>
                <c:pt idx="7">
                  <c:v>1683.6519840000155</c:v>
                </c:pt>
                <c:pt idx="8">
                  <c:v>1871.1174360000182</c:v>
                </c:pt>
                <c:pt idx="9">
                  <c:v>2019.6749640000203</c:v>
                </c:pt>
                <c:pt idx="10">
                  <c:v>2136.3987360000219</c:v>
                </c:pt>
                <c:pt idx="11">
                  <c:v>2292.0304320000241</c:v>
                </c:pt>
                <c:pt idx="12">
                  <c:v>2238.9741720000234</c:v>
                </c:pt>
                <c:pt idx="13">
                  <c:v>2426.439624000026</c:v>
                </c:pt>
                <c:pt idx="14">
                  <c:v>2490.1071360000269</c:v>
                </c:pt>
                <c:pt idx="15">
                  <c:v>2585.6084040000283</c:v>
                </c:pt>
                <c:pt idx="16">
                  <c:v>2483.0329680000268</c:v>
                </c:pt>
                <c:pt idx="17">
                  <c:v>2801.3705280000313</c:v>
                </c:pt>
                <c:pt idx="18">
                  <c:v>2872.1122080000323</c:v>
                </c:pt>
                <c:pt idx="19">
                  <c:v>3084.3372480000353</c:v>
                </c:pt>
                <c:pt idx="20">
                  <c:v>3109.0968360000356</c:v>
                </c:pt>
                <c:pt idx="21">
                  <c:v>3091.4114160000354</c:v>
                </c:pt>
                <c:pt idx="22">
                  <c:v>3204.598104000037</c:v>
                </c:pt>
                <c:pt idx="23">
                  <c:v>3155.0789280000363</c:v>
                </c:pt>
                <c:pt idx="24">
                  <c:v>3208.135188000037</c:v>
                </c:pt>
                <c:pt idx="25">
                  <c:v>3222.2835240000372</c:v>
                </c:pt>
                <c:pt idx="26">
                  <c:v>3349.618548000039</c:v>
                </c:pt>
                <c:pt idx="27">
                  <c:v>3547.6952520000418</c:v>
                </c:pt>
                <c:pt idx="28">
                  <c:v>3650.2706880000433</c:v>
                </c:pt>
                <c:pt idx="29">
                  <c:v>3583.0660920000423</c:v>
                </c:pt>
                <c:pt idx="30">
                  <c:v>3742.2348720000446</c:v>
                </c:pt>
                <c:pt idx="31">
                  <c:v>3636.1223520000431</c:v>
                </c:pt>
                <c:pt idx="32">
                  <c:v>3841.273224000046</c:v>
                </c:pt>
                <c:pt idx="33">
                  <c:v>3777.6057120000451</c:v>
                </c:pt>
                <c:pt idx="35" formatCode="General">
                  <c:v>1337.0177520000107</c:v>
                </c:pt>
                <c:pt idx="36" formatCode="General">
                  <c:v>1450.2044400000123</c:v>
                </c:pt>
                <c:pt idx="37" formatCode="General">
                  <c:v>1467.8898600000125</c:v>
                </c:pt>
                <c:pt idx="38" formatCode="General">
                  <c:v>1584.6136320000141</c:v>
                </c:pt>
                <c:pt idx="39" formatCode="General">
                  <c:v>1662.4294800000152</c:v>
                </c:pt>
                <c:pt idx="40" formatCode="General">
                  <c:v>1697.8003200000157</c:v>
                </c:pt>
                <c:pt idx="41" formatCode="General">
                  <c:v>1821.5982600000175</c:v>
                </c:pt>
                <c:pt idx="42" formatCode="General">
                  <c:v>2108.1020640000215</c:v>
                </c:pt>
                <c:pt idx="43" formatCode="General">
                  <c:v>2019.6749640000203</c:v>
                </c:pt>
                <c:pt idx="44" formatCode="General">
                  <c:v>2132.8616520000219</c:v>
                </c:pt>
                <c:pt idx="45" formatCode="General">
                  <c:v>2192.9920800000227</c:v>
                </c:pt>
                <c:pt idx="46" formatCode="General">
                  <c:v>2299.1046000000242</c:v>
                </c:pt>
                <c:pt idx="47" formatCode="General">
                  <c:v>2500.7183880000271</c:v>
                </c:pt>
                <c:pt idx="48" formatCode="General">
                  <c:v>2475.9588000000267</c:v>
                </c:pt>
                <c:pt idx="49" formatCode="General">
                  <c:v>2536.0892280000276</c:v>
                </c:pt>
                <c:pt idx="50" formatCode="General">
                  <c:v>2833.2042840000317</c:v>
                </c:pt>
                <c:pt idx="51" formatCode="General">
                  <c:v>2946.3909720000333</c:v>
                </c:pt>
                <c:pt idx="52" formatCode="General">
                  <c:v>2925.168468000033</c:v>
                </c:pt>
                <c:pt idx="53" formatCode="General">
                  <c:v>2953.4651400000334</c:v>
                </c:pt>
                <c:pt idx="54" formatCode="General">
                  <c:v>3077.2630800000352</c:v>
                </c:pt>
                <c:pt idx="55" formatCode="General">
                  <c:v>3172.7643480000365</c:v>
                </c:pt>
                <c:pt idx="56" formatCode="General">
                  <c:v>3126.7822560000359</c:v>
                </c:pt>
                <c:pt idx="57" formatCode="General">
                  <c:v>3229.3576920000373</c:v>
                </c:pt>
                <c:pt idx="58" formatCode="General">
                  <c:v>3395.6006400000397</c:v>
                </c:pt>
                <c:pt idx="59" formatCode="General">
                  <c:v>3406.2118920000398</c:v>
                </c:pt>
                <c:pt idx="60" formatCode="General">
                  <c:v>3346.081464000039</c:v>
                </c:pt>
                <c:pt idx="61" formatCode="General">
                  <c:v>3438.0456480000403</c:v>
                </c:pt>
                <c:pt idx="62" formatCode="General">
                  <c:v>3395.6006400000397</c:v>
                </c:pt>
                <c:pt idx="63" formatCode="General">
                  <c:v>3406.2118920000398</c:v>
                </c:pt>
                <c:pt idx="64" formatCode="General">
                  <c:v>3558.306504000042</c:v>
                </c:pt>
                <c:pt idx="65" formatCode="General">
                  <c:v>3664.4190240000435</c:v>
                </c:pt>
                <c:pt idx="66" formatCode="General">
                  <c:v>3728.0865360000444</c:v>
                </c:pt>
                <c:pt idx="67" formatCode="General">
                  <c:v>3621.9740160000429</c:v>
                </c:pt>
                <c:pt idx="68" formatCode="General">
                  <c:v>3827.1248880000458</c:v>
                </c:pt>
              </c:numCache>
            </c:numRef>
          </c:val>
        </c:ser>
        <c:ser>
          <c:idx val="11"/>
          <c:order val="11"/>
          <c:tx>
            <c:strRef>
              <c:f>'RTAB_PrimSchoolEntries A&amp;B'!$N$3</c:f>
              <c:strCache>
                <c:ptCount val="1"/>
                <c:pt idx="0">
                  <c:v>Inchiri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A&amp;B'!$N$4:$N$72</c:f>
              <c:numCache>
                <c:formatCode>0</c:formatCode>
                <c:ptCount val="69"/>
                <c:pt idx="0">
                  <c:v>466.89508799999925</c:v>
                </c:pt>
                <c:pt idx="1">
                  <c:v>378.46798799999942</c:v>
                </c:pt>
                <c:pt idx="2">
                  <c:v>523.48843199999931</c:v>
                </c:pt>
                <c:pt idx="3">
                  <c:v>438.5984159999993</c:v>
                </c:pt>
                <c:pt idx="4">
                  <c:v>456.28383599999927</c:v>
                </c:pt>
                <c:pt idx="5">
                  <c:v>427.98716399999932</c:v>
                </c:pt>
                <c:pt idx="6">
                  <c:v>445.67258399999929</c:v>
                </c:pt>
                <c:pt idx="7">
                  <c:v>442.1354999999993</c:v>
                </c:pt>
                <c:pt idx="8">
                  <c:v>473.96925599999923</c:v>
                </c:pt>
                <c:pt idx="9">
                  <c:v>523.48843199999931</c:v>
                </c:pt>
                <c:pt idx="10">
                  <c:v>509.34009599999916</c:v>
                </c:pt>
                <c:pt idx="11">
                  <c:v>576.54469200000005</c:v>
                </c:pt>
                <c:pt idx="12">
                  <c:v>562.39635599999986</c:v>
                </c:pt>
                <c:pt idx="13">
                  <c:v>618.98970000000065</c:v>
                </c:pt>
                <c:pt idx="14">
                  <c:v>686.1942960000016</c:v>
                </c:pt>
                <c:pt idx="15">
                  <c:v>657.8976240000012</c:v>
                </c:pt>
                <c:pt idx="16">
                  <c:v>707.4168000000019</c:v>
                </c:pt>
                <c:pt idx="17">
                  <c:v>647.28637200000105</c:v>
                </c:pt>
                <c:pt idx="18">
                  <c:v>661.43470800000125</c:v>
                </c:pt>
                <c:pt idx="19">
                  <c:v>742.7876400000024</c:v>
                </c:pt>
                <c:pt idx="20">
                  <c:v>590.69302800000025</c:v>
                </c:pt>
                <c:pt idx="21">
                  <c:v>767.54722800000275</c:v>
                </c:pt>
                <c:pt idx="22">
                  <c:v>710.95388400000195</c:v>
                </c:pt>
                <c:pt idx="23">
                  <c:v>710.95388400000195</c:v>
                </c:pt>
                <c:pt idx="24">
                  <c:v>841.82599200000379</c:v>
                </c:pt>
                <c:pt idx="25">
                  <c:v>813.52932000000339</c:v>
                </c:pt>
                <c:pt idx="26">
                  <c:v>852.43724400000394</c:v>
                </c:pt>
                <c:pt idx="27">
                  <c:v>838.28890800000374</c:v>
                </c:pt>
                <c:pt idx="28">
                  <c:v>693.2684640000017</c:v>
                </c:pt>
                <c:pt idx="29">
                  <c:v>891.34516800000449</c:v>
                </c:pt>
                <c:pt idx="30">
                  <c:v>838.28890800000374</c:v>
                </c:pt>
                <c:pt idx="31">
                  <c:v>930.25309200000504</c:v>
                </c:pt>
                <c:pt idx="32">
                  <c:v>884.27100000000439</c:v>
                </c:pt>
                <c:pt idx="33">
                  <c:v>859.51141200000404</c:v>
                </c:pt>
                <c:pt idx="35" formatCode="General">
                  <c:v>505.80301199999917</c:v>
                </c:pt>
                <c:pt idx="36" formatCode="General">
                  <c:v>328.94881199999952</c:v>
                </c:pt>
                <c:pt idx="37" formatCode="General">
                  <c:v>470.43217199999924</c:v>
                </c:pt>
                <c:pt idx="38" formatCode="General">
                  <c:v>445.67258399999929</c:v>
                </c:pt>
                <c:pt idx="39" formatCode="General">
                  <c:v>417.37591199999935</c:v>
                </c:pt>
                <c:pt idx="40" formatCode="General">
                  <c:v>516.41426399999921</c:v>
                </c:pt>
                <c:pt idx="41" formatCode="General">
                  <c:v>491.6546759999992</c:v>
                </c:pt>
                <c:pt idx="42" formatCode="General">
                  <c:v>519.95134799999926</c:v>
                </c:pt>
                <c:pt idx="43" formatCode="General">
                  <c:v>618.98970000000065</c:v>
                </c:pt>
                <c:pt idx="44" formatCode="General">
                  <c:v>516.41426399999921</c:v>
                </c:pt>
                <c:pt idx="45" formatCode="General">
                  <c:v>576.54469200000005</c:v>
                </c:pt>
                <c:pt idx="46" formatCode="General">
                  <c:v>622.5267840000007</c:v>
                </c:pt>
                <c:pt idx="47" formatCode="General">
                  <c:v>583.61886000000015</c:v>
                </c:pt>
                <c:pt idx="48" formatCode="General">
                  <c:v>668.50887600000135</c:v>
                </c:pt>
                <c:pt idx="49" formatCode="General">
                  <c:v>703.87971600000185</c:v>
                </c:pt>
                <c:pt idx="50" formatCode="General">
                  <c:v>679.1201280000015</c:v>
                </c:pt>
                <c:pt idx="51" formatCode="General">
                  <c:v>725.10222000000215</c:v>
                </c:pt>
                <c:pt idx="52" formatCode="General">
                  <c:v>682.65721200000155</c:v>
                </c:pt>
                <c:pt idx="53" formatCode="General">
                  <c:v>785.232648000003</c:v>
                </c:pt>
                <c:pt idx="54" formatCode="General">
                  <c:v>728.6393040000022</c:v>
                </c:pt>
                <c:pt idx="55" formatCode="General">
                  <c:v>700.3426320000018</c:v>
                </c:pt>
                <c:pt idx="56" formatCode="General">
                  <c:v>877.19683200000429</c:v>
                </c:pt>
                <c:pt idx="57" formatCode="General">
                  <c:v>855.97432800000399</c:v>
                </c:pt>
                <c:pt idx="58" formatCode="General">
                  <c:v>848.90016000000389</c:v>
                </c:pt>
                <c:pt idx="59" formatCode="General">
                  <c:v>806.4551520000033</c:v>
                </c:pt>
                <c:pt idx="60" formatCode="General">
                  <c:v>845.36307600000384</c:v>
                </c:pt>
                <c:pt idx="61" formatCode="General">
                  <c:v>852.43724400000394</c:v>
                </c:pt>
                <c:pt idx="62" formatCode="General">
                  <c:v>831.21474000000364</c:v>
                </c:pt>
                <c:pt idx="63" formatCode="General">
                  <c:v>824.14057200000354</c:v>
                </c:pt>
                <c:pt idx="64" formatCode="General">
                  <c:v>1015.1431080000062</c:v>
                </c:pt>
                <c:pt idx="65" formatCode="General">
                  <c:v>799.3809840000032</c:v>
                </c:pt>
                <c:pt idx="66" formatCode="General">
                  <c:v>764.0101440000027</c:v>
                </c:pt>
                <c:pt idx="67" formatCode="General">
                  <c:v>848.90016000000389</c:v>
                </c:pt>
                <c:pt idx="68" formatCode="General">
                  <c:v>863.04849600000409</c:v>
                </c:pt>
              </c:numCache>
            </c:numRef>
          </c:val>
        </c:ser>
        <c:ser>
          <c:idx val="12"/>
          <c:order val="12"/>
          <c:tx>
            <c:strRef>
              <c:f>'RTAB_PrimSchoolEntries A&amp;B'!$O$3</c:f>
              <c:strCache>
                <c:ptCount val="1"/>
                <c:pt idx="0">
                  <c:v>Nouakchott</c:v>
                </c:pt>
              </c:strCache>
            </c:strRef>
          </c:tx>
          <c:cat>
            <c:multiLvlStrRef>
              <c:f>'RTAB_PrimSchoolEntries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'RTAB_PrimSchoolEntries A&amp;B'!$O$4:$O$72</c:f>
              <c:numCache>
                <c:formatCode>0</c:formatCode>
                <c:ptCount val="69"/>
                <c:pt idx="0">
                  <c:v>27500.828099997372</c:v>
                </c:pt>
                <c:pt idx="1">
                  <c:v>29173.868831997181</c:v>
                </c:pt>
                <c:pt idx="2">
                  <c:v>29948.490227997092</c:v>
                </c:pt>
                <c:pt idx="3">
                  <c:v>27748.423979997344</c:v>
                </c:pt>
                <c:pt idx="4">
                  <c:v>30687.740783997007</c:v>
                </c:pt>
                <c:pt idx="5">
                  <c:v>32491.653623996801</c:v>
                </c:pt>
                <c:pt idx="6">
                  <c:v>35476.952519999242</c:v>
                </c:pt>
                <c:pt idx="7">
                  <c:v>37061.566152000691</c:v>
                </c:pt>
                <c:pt idx="8">
                  <c:v>40881.616872004182</c:v>
                </c:pt>
                <c:pt idx="9">
                  <c:v>43095.831456006206</c:v>
                </c:pt>
                <c:pt idx="10">
                  <c:v>45897.201984008767</c:v>
                </c:pt>
                <c:pt idx="11">
                  <c:v>47616.224808010338</c:v>
                </c:pt>
                <c:pt idx="12">
                  <c:v>50322.094068012811</c:v>
                </c:pt>
                <c:pt idx="13">
                  <c:v>53590.359684015799</c:v>
                </c:pt>
                <c:pt idx="14">
                  <c:v>56554.436076018508</c:v>
                </c:pt>
                <c:pt idx="15">
                  <c:v>59037.469044020778</c:v>
                </c:pt>
                <c:pt idx="16">
                  <c:v>62694.813900024121</c:v>
                </c:pt>
                <c:pt idx="17">
                  <c:v>64951.473492026184</c:v>
                </c:pt>
                <c:pt idx="18">
                  <c:v>68332.925796023526</c:v>
                </c:pt>
                <c:pt idx="19">
                  <c:v>70472.86161602108</c:v>
                </c:pt>
                <c:pt idx="20">
                  <c:v>73525.365108017591</c:v>
                </c:pt>
                <c:pt idx="21">
                  <c:v>74827.012020016104</c:v>
                </c:pt>
                <c:pt idx="22">
                  <c:v>77458.602516013096</c:v>
                </c:pt>
                <c:pt idx="23">
                  <c:v>78519.727716011883</c:v>
                </c:pt>
                <c:pt idx="24">
                  <c:v>80832.980652009239</c:v>
                </c:pt>
                <c:pt idx="25">
                  <c:v>82325.630100007533</c:v>
                </c:pt>
                <c:pt idx="26">
                  <c:v>84967.831848004513</c:v>
                </c:pt>
                <c:pt idx="27">
                  <c:v>86566.593816002685</c:v>
                </c:pt>
                <c:pt idx="28">
                  <c:v>87549.903168001561</c:v>
                </c:pt>
                <c:pt idx="29">
                  <c:v>89056.700951999839</c:v>
                </c:pt>
                <c:pt idx="30">
                  <c:v>90156.734075998582</c:v>
                </c:pt>
                <c:pt idx="31">
                  <c:v>91688.291447996831</c:v>
                </c:pt>
                <c:pt idx="32">
                  <c:v>93170.329643995137</c:v>
                </c:pt>
                <c:pt idx="33">
                  <c:v>94312.807775993831</c:v>
                </c:pt>
                <c:pt idx="35" formatCode="General">
                  <c:v>27631.700207997357</c:v>
                </c:pt>
                <c:pt idx="36" formatCode="General">
                  <c:v>29814.081035997107</c:v>
                </c:pt>
                <c:pt idx="37" formatCode="General">
                  <c:v>31430.528423996922</c:v>
                </c:pt>
                <c:pt idx="38" formatCode="General">
                  <c:v>29287.055519997168</c:v>
                </c:pt>
                <c:pt idx="39" formatCode="General">
                  <c:v>33358.239203997306</c:v>
                </c:pt>
                <c:pt idx="40" formatCode="General">
                  <c:v>35586.602123999342</c:v>
                </c:pt>
                <c:pt idx="41" formatCode="General">
                  <c:v>39396.041592002824</c:v>
                </c:pt>
                <c:pt idx="42" formatCode="General">
                  <c:v>41362.660296004622</c:v>
                </c:pt>
                <c:pt idx="43" formatCode="General">
                  <c:v>44906.818464007862</c:v>
                </c:pt>
                <c:pt idx="44" formatCode="General">
                  <c:v>46968.938436009747</c:v>
                </c:pt>
                <c:pt idx="45" formatCode="General">
                  <c:v>49894.10690401242</c:v>
                </c:pt>
                <c:pt idx="46" formatCode="General">
                  <c:v>52596.43908001489</c:v>
                </c:pt>
                <c:pt idx="47" formatCode="General">
                  <c:v>55075.934964017157</c:v>
                </c:pt>
                <c:pt idx="48" formatCode="General">
                  <c:v>57463.466664019339</c:v>
                </c:pt>
                <c:pt idx="49" formatCode="General">
                  <c:v>60530.118492022142</c:v>
                </c:pt>
                <c:pt idx="50" formatCode="General">
                  <c:v>63267.821508024645</c:v>
                </c:pt>
                <c:pt idx="51" formatCode="General">
                  <c:v>67172.762244024852</c:v>
                </c:pt>
                <c:pt idx="52" formatCode="General">
                  <c:v>69181.825956022556</c:v>
                </c:pt>
                <c:pt idx="53" formatCode="General">
                  <c:v>71717.915184019657</c:v>
                </c:pt>
                <c:pt idx="54" formatCode="General">
                  <c:v>74515.748628016459</c:v>
                </c:pt>
                <c:pt idx="55" formatCode="General">
                  <c:v>76422.23690401428</c:v>
                </c:pt>
                <c:pt idx="56" formatCode="General">
                  <c:v>79796.615040010423</c:v>
                </c:pt>
                <c:pt idx="57" formatCode="General">
                  <c:v>80921.407752009138</c:v>
                </c:pt>
                <c:pt idx="58" formatCode="General">
                  <c:v>80889.573996009174</c:v>
                </c:pt>
                <c:pt idx="59" formatCode="General">
                  <c:v>83577.757836006102</c:v>
                </c:pt>
                <c:pt idx="60" formatCode="General">
                  <c:v>84317.008392005257</c:v>
                </c:pt>
                <c:pt idx="61" formatCode="General">
                  <c:v>86623.187160002621</c:v>
                </c:pt>
                <c:pt idx="62" formatCode="General">
                  <c:v>86746.985100002479</c:v>
                </c:pt>
                <c:pt idx="63" formatCode="General">
                  <c:v>88678.232964000272</c:v>
                </c:pt>
                <c:pt idx="64" formatCode="General">
                  <c:v>88225.486212000789</c:v>
                </c:pt>
                <c:pt idx="65" formatCode="General">
                  <c:v>90570.572903998109</c:v>
                </c:pt>
                <c:pt idx="66" formatCode="General">
                  <c:v>90641.314583998028</c:v>
                </c:pt>
                <c:pt idx="67" formatCode="General">
                  <c:v>91649.383523996876</c:v>
                </c:pt>
                <c:pt idx="68" formatCode="General">
                  <c:v>91946.498579996536</c:v>
                </c:pt>
              </c:numCache>
            </c:numRef>
          </c:val>
        </c:ser>
        <c:gapWidth val="28"/>
        <c:overlap val="100"/>
        <c:axId val="117105408"/>
        <c:axId val="117106944"/>
      </c:barChart>
      <c:catAx>
        <c:axId val="117105408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106944"/>
        <c:crosses val="autoZero"/>
        <c:auto val="1"/>
        <c:lblAlgn val="ctr"/>
        <c:lblOffset val="100"/>
        <c:tickLblSkip val="1"/>
      </c:catAx>
      <c:valAx>
        <c:axId val="117106944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10540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'RTAB_PrimSchoolEntries A&amp;B'!$S$48</c:f>
              <c:strCache>
                <c:ptCount val="1"/>
                <c:pt idx="0">
                  <c:v>Base Scenario</c:v>
                </c:pt>
              </c:strCache>
            </c:strRef>
          </c:tx>
          <c:marker>
            <c:symbol val="none"/>
          </c:marker>
          <c:cat>
            <c:numRef>
              <c:f>'RTAB_PrimSchoolEntries A&amp;B'!$R$49:$R$82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'RTAB_PrimSchoolEntries A&amp;B'!$S$49:$S$82</c:f>
              <c:numCache>
                <c:formatCode>0</c:formatCode>
                <c:ptCount val="34"/>
                <c:pt idx="0">
                  <c:v>85986.512039995345</c:v>
                </c:pt>
                <c:pt idx="1">
                  <c:v>80695.034375995965</c:v>
                </c:pt>
                <c:pt idx="2">
                  <c:v>80585.384771996047</c:v>
                </c:pt>
                <c:pt idx="3">
                  <c:v>72474.851159996833</c:v>
                </c:pt>
                <c:pt idx="4">
                  <c:v>76775.945303996414</c:v>
                </c:pt>
                <c:pt idx="5">
                  <c:v>80479.272251996081</c:v>
                </c:pt>
                <c:pt idx="6">
                  <c:v>85696.471151998267</c:v>
                </c:pt>
                <c:pt idx="7">
                  <c:v>88055.706179999688</c:v>
                </c:pt>
                <c:pt idx="8">
                  <c:v>92204.705712003139</c:v>
                </c:pt>
                <c:pt idx="9">
                  <c:v>96021.219348005048</c:v>
                </c:pt>
                <c:pt idx="10">
                  <c:v>99933.234252007504</c:v>
                </c:pt>
                <c:pt idx="11">
                  <c:v>103724.98830000893</c:v>
                </c:pt>
                <c:pt idx="12">
                  <c:v>107583.94694401126</c:v>
                </c:pt>
                <c:pt idx="13">
                  <c:v>111587.92603201419</c:v>
                </c:pt>
                <c:pt idx="14">
                  <c:v>116741.45742001671</c:v>
                </c:pt>
                <c:pt idx="15">
                  <c:v>120048.63096001893</c:v>
                </c:pt>
                <c:pt idx="16">
                  <c:v>124760.02684802216</c:v>
                </c:pt>
                <c:pt idx="17">
                  <c:v>127115.72479202424</c:v>
                </c:pt>
                <c:pt idx="18">
                  <c:v>131816.50942802147</c:v>
                </c:pt>
                <c:pt idx="19">
                  <c:v>134462.248260019</c:v>
                </c:pt>
                <c:pt idx="20">
                  <c:v>137758.81054801549</c:v>
                </c:pt>
                <c:pt idx="21">
                  <c:v>140164.02766801391</c:v>
                </c:pt>
                <c:pt idx="22">
                  <c:v>141833.53131601104</c:v>
                </c:pt>
                <c:pt idx="23">
                  <c:v>142254.44431200987</c:v>
                </c:pt>
                <c:pt idx="24">
                  <c:v>144939.09106800723</c:v>
                </c:pt>
                <c:pt idx="25">
                  <c:v>145218.52070400564</c:v>
                </c:pt>
                <c:pt idx="26">
                  <c:v>148373.59963200259</c:v>
                </c:pt>
                <c:pt idx="27">
                  <c:v>149975.8986840008</c:v>
                </c:pt>
                <c:pt idx="28">
                  <c:v>150096.15953999973</c:v>
                </c:pt>
                <c:pt idx="29">
                  <c:v>151411.95478799814</c:v>
                </c:pt>
                <c:pt idx="30">
                  <c:v>151656.01358399697</c:v>
                </c:pt>
                <c:pt idx="31">
                  <c:v>153300.7576439952</c:v>
                </c:pt>
                <c:pt idx="32">
                  <c:v>154110.74987999364</c:v>
                </c:pt>
                <c:pt idx="33">
                  <c:v>154195.63989599238</c:v>
                </c:pt>
              </c:numCache>
            </c:numRef>
          </c:val>
        </c:ser>
        <c:ser>
          <c:idx val="1"/>
          <c:order val="1"/>
          <c:tx>
            <c:strRef>
              <c:f>'RTAB_PrimSchoolEntries A&amp;B'!$T$48</c:f>
              <c:strCache>
                <c:ptCount val="1"/>
                <c:pt idx="0">
                  <c:v>Improved Education Scenario</c:v>
                </c:pt>
              </c:strCache>
            </c:strRef>
          </c:tx>
          <c:marker>
            <c:symbol val="none"/>
          </c:marker>
          <c:cat>
            <c:numRef>
              <c:f>'RTAB_PrimSchoolEntries A&amp;B'!$R$49:$R$82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'RTAB_PrimSchoolEntries A&amp;B'!$T$49:$T$82</c:f>
              <c:numCache>
                <c:formatCode>0</c:formatCode>
                <c:ptCount val="34"/>
                <c:pt idx="0">
                  <c:v>86234.107919995338</c:v>
                </c:pt>
                <c:pt idx="1">
                  <c:v>83499.941987995655</c:v>
                </c:pt>
                <c:pt idx="2">
                  <c:v>86577.205067995397</c:v>
                </c:pt>
                <c:pt idx="3">
                  <c:v>80143.249271995999</c:v>
                </c:pt>
                <c:pt idx="4">
                  <c:v>88717.140887995731</c:v>
                </c:pt>
                <c:pt idx="5">
                  <c:v>94143.02774399746</c:v>
                </c:pt>
                <c:pt idx="6">
                  <c:v>102639.10351200047</c:v>
                </c:pt>
                <c:pt idx="7">
                  <c:v>108195.86247600196</c:v>
                </c:pt>
                <c:pt idx="8">
                  <c:v>112100.80321200515</c:v>
                </c:pt>
                <c:pt idx="9">
                  <c:v>115524.70052400688</c:v>
                </c:pt>
                <c:pt idx="10">
                  <c:v>119185.58246400952</c:v>
                </c:pt>
                <c:pt idx="11">
                  <c:v>123327.50782801188</c:v>
                </c:pt>
                <c:pt idx="12">
                  <c:v>125725.65078001416</c:v>
                </c:pt>
                <c:pt idx="13">
                  <c:v>129570.46108801622</c:v>
                </c:pt>
                <c:pt idx="14">
                  <c:v>133482.47599201894</c:v>
                </c:pt>
                <c:pt idx="15">
                  <c:v>136308.60610802146</c:v>
                </c:pt>
                <c:pt idx="16">
                  <c:v>142257.9813960215</c:v>
                </c:pt>
                <c:pt idx="17">
                  <c:v>143566.70247601927</c:v>
                </c:pt>
                <c:pt idx="18">
                  <c:v>146208.90422401638</c:v>
                </c:pt>
                <c:pt idx="19">
                  <c:v>150265.9395720131</c:v>
                </c:pt>
                <c:pt idx="20">
                  <c:v>151857.62737201093</c:v>
                </c:pt>
                <c:pt idx="21">
                  <c:v>153979.87777200722</c:v>
                </c:pt>
                <c:pt idx="22">
                  <c:v>154255.77032400609</c:v>
                </c:pt>
                <c:pt idx="23">
                  <c:v>153367.96224000619</c:v>
                </c:pt>
                <c:pt idx="24">
                  <c:v>154040.00820000336</c:v>
                </c:pt>
                <c:pt idx="25">
                  <c:v>153265.38680400269</c:v>
                </c:pt>
                <c:pt idx="26">
                  <c:v>155097.59631600016</c:v>
                </c:pt>
                <c:pt idx="27">
                  <c:v>153406.87016400017</c:v>
                </c:pt>
                <c:pt idx="28">
                  <c:v>152985.95716799825</c:v>
                </c:pt>
                <c:pt idx="29">
                  <c:v>151535.75272799894</c:v>
                </c:pt>
                <c:pt idx="30">
                  <c:v>152780.80629599636</c:v>
                </c:pt>
                <c:pt idx="31">
                  <c:v>151440.25145999645</c:v>
                </c:pt>
                <c:pt idx="32">
                  <c:v>150060.78869999552</c:v>
                </c:pt>
                <c:pt idx="33">
                  <c:v>148999.66349999531</c:v>
                </c:pt>
              </c:numCache>
            </c:numRef>
          </c:val>
        </c:ser>
        <c:marker val="1"/>
        <c:axId val="117598848"/>
        <c:axId val="117608832"/>
      </c:lineChart>
      <c:catAx>
        <c:axId val="11759884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608832"/>
        <c:crosses val="autoZero"/>
        <c:auto val="1"/>
        <c:lblAlgn val="ctr"/>
        <c:lblOffset val="100"/>
      </c:catAx>
      <c:valAx>
        <c:axId val="117608832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59884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gap"/>
  </c:chart>
  <c:txPr>
    <a:bodyPr/>
    <a:lstStyle/>
    <a:p>
      <a:pPr>
        <a:defRPr sz="12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1"/>
          <c:order val="0"/>
          <c:tx>
            <c:strRef>
              <c:f>'RTAB_PrimSchoolGrad A&amp;B'!$C$3</c:f>
              <c:strCache>
                <c:ptCount val="1"/>
                <c:pt idx="0">
                  <c:v>Hodh-Charghy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A&amp;B'!$C$4:$C$72</c:f>
              <c:numCache>
                <c:formatCode>0</c:formatCode>
                <c:ptCount val="69"/>
                <c:pt idx="0">
                  <c:v>2691.7209240000298</c:v>
                </c:pt>
                <c:pt idx="1">
                  <c:v>2557.3117320000279</c:v>
                </c:pt>
                <c:pt idx="2">
                  <c:v>2843.8155360000319</c:v>
                </c:pt>
                <c:pt idx="3">
                  <c:v>3484.0277400000409</c:v>
                </c:pt>
                <c:pt idx="4">
                  <c:v>3685.6415280000438</c:v>
                </c:pt>
                <c:pt idx="5">
                  <c:v>3724.5494520000443</c:v>
                </c:pt>
                <c:pt idx="6">
                  <c:v>3533.5469160000416</c:v>
                </c:pt>
                <c:pt idx="7">
                  <c:v>2723.5546800000302</c:v>
                </c:pt>
                <c:pt idx="8">
                  <c:v>2543.1633960000277</c:v>
                </c:pt>
                <c:pt idx="9">
                  <c:v>2415.8283720000259</c:v>
                </c:pt>
                <c:pt idx="10">
                  <c:v>2472.4217160000267</c:v>
                </c:pt>
                <c:pt idx="11">
                  <c:v>2649.2759160000292</c:v>
                </c:pt>
                <c:pt idx="12">
                  <c:v>2840.2784520000318</c:v>
                </c:pt>
                <c:pt idx="13">
                  <c:v>2801.3705280000313</c:v>
                </c:pt>
                <c:pt idx="14">
                  <c:v>2911.0201320000328</c:v>
                </c:pt>
                <c:pt idx="15">
                  <c:v>3052.5034920000348</c:v>
                </c:pt>
                <c:pt idx="16">
                  <c:v>3346.081464000039</c:v>
                </c:pt>
                <c:pt idx="17">
                  <c:v>3201.0610200000369</c:v>
                </c:pt>
                <c:pt idx="18">
                  <c:v>3395.6006400000397</c:v>
                </c:pt>
                <c:pt idx="19">
                  <c:v>3406.2118920000398</c:v>
                </c:pt>
                <c:pt idx="20">
                  <c:v>3742.2348720000446</c:v>
                </c:pt>
                <c:pt idx="21">
                  <c:v>3919.0890720000471</c:v>
                </c:pt>
                <c:pt idx="22">
                  <c:v>3855.4215600000462</c:v>
                </c:pt>
                <c:pt idx="23">
                  <c:v>3614.8998480000428</c:v>
                </c:pt>
                <c:pt idx="24">
                  <c:v>3812.9765520000456</c:v>
                </c:pt>
                <c:pt idx="25">
                  <c:v>4145.4624480000439</c:v>
                </c:pt>
                <c:pt idx="26">
                  <c:v>4071.1836840000492</c:v>
                </c:pt>
                <c:pt idx="27">
                  <c:v>4117.1657760000471</c:v>
                </c:pt>
                <c:pt idx="28">
                  <c:v>4265.7233040000301</c:v>
                </c:pt>
                <c:pt idx="29">
                  <c:v>4014.5903400000484</c:v>
                </c:pt>
                <c:pt idx="30">
                  <c:v>4152.5366160000431</c:v>
                </c:pt>
                <c:pt idx="31">
                  <c:v>4209.1299600000366</c:v>
                </c:pt>
                <c:pt idx="32">
                  <c:v>4265.7233040000301</c:v>
                </c:pt>
                <c:pt idx="33">
                  <c:v>3866.0328120000463</c:v>
                </c:pt>
                <c:pt idx="35">
                  <c:v>2681.1096720000296</c:v>
                </c:pt>
                <c:pt idx="36">
                  <c:v>2645.7388320000291</c:v>
                </c:pt>
                <c:pt idx="37">
                  <c:v>2872.1122080000323</c:v>
                </c:pt>
                <c:pt idx="38">
                  <c:v>3328.3960440000387</c:v>
                </c:pt>
                <c:pt idx="39">
                  <c:v>3600.7515120000426</c:v>
                </c:pt>
                <c:pt idx="40">
                  <c:v>3685.6415280000438</c:v>
                </c:pt>
                <c:pt idx="41">
                  <c:v>3611.3627640000427</c:v>
                </c:pt>
                <c:pt idx="42">
                  <c:v>3250.5801960000376</c:v>
                </c:pt>
                <c:pt idx="43">
                  <c:v>3830.6619720000458</c:v>
                </c:pt>
                <c:pt idx="44">
                  <c:v>4357.6874880000196</c:v>
                </c:pt>
                <c:pt idx="45">
                  <c:v>5227.81015199992</c:v>
                </c:pt>
                <c:pt idx="46">
                  <c:v>6441.0299639997811</c:v>
                </c:pt>
                <c:pt idx="47">
                  <c:v>7491.5439119996608</c:v>
                </c:pt>
                <c:pt idx="48">
                  <c:v>8934.6741839994957</c:v>
                </c:pt>
                <c:pt idx="49">
                  <c:v>8779.0424879995135</c:v>
                </c:pt>
                <c:pt idx="50">
                  <c:v>9203.4925679994649</c:v>
                </c:pt>
                <c:pt idx="51">
                  <c:v>9210.5667359994641</c:v>
                </c:pt>
                <c:pt idx="52">
                  <c:v>9309.6050879994527</c:v>
                </c:pt>
                <c:pt idx="53">
                  <c:v>9341.4388439994491</c:v>
                </c:pt>
                <c:pt idx="54">
                  <c:v>9458.1626159994357</c:v>
                </c:pt>
                <c:pt idx="55">
                  <c:v>9893.2239479993859</c:v>
                </c:pt>
                <c:pt idx="56">
                  <c:v>9698.6843279994082</c:v>
                </c:pt>
                <c:pt idx="57">
                  <c:v>10112.523155999361</c:v>
                </c:pt>
                <c:pt idx="58">
                  <c:v>9765.8889239994005</c:v>
                </c:pt>
                <c:pt idx="59">
                  <c:v>10009.947719999373</c:v>
                </c:pt>
                <c:pt idx="60">
                  <c:v>10140.819827999358</c:v>
                </c:pt>
                <c:pt idx="61">
                  <c:v>10246.932347999345</c:v>
                </c:pt>
                <c:pt idx="62">
                  <c:v>10055.929811999367</c:v>
                </c:pt>
                <c:pt idx="63">
                  <c:v>9649.1651519994139</c:v>
                </c:pt>
                <c:pt idx="64">
                  <c:v>9500.6076239994309</c:v>
                </c:pt>
                <c:pt idx="65">
                  <c:v>9734.0551679994041</c:v>
                </c:pt>
                <c:pt idx="66">
                  <c:v>9203.4925679994649</c:v>
                </c:pt>
                <c:pt idx="67">
                  <c:v>8955.8966879994932</c:v>
                </c:pt>
                <c:pt idx="68">
                  <c:v>9016.0271159994863</c:v>
                </c:pt>
              </c:numCache>
            </c:numRef>
          </c:val>
        </c:ser>
        <c:ser>
          <c:idx val="0"/>
          <c:order val="1"/>
          <c:tx>
            <c:strRef>
              <c:f>'RTAB_PrimSchoolGrad A&amp;B'!$D$3</c:f>
              <c:strCache>
                <c:ptCount val="1"/>
                <c:pt idx="0">
                  <c:v>Hodh-Gharby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A&amp;B'!$D$4:$D$72</c:f>
              <c:numCache>
                <c:formatCode>0</c:formatCode>
                <c:ptCount val="69"/>
                <c:pt idx="0">
                  <c:v>2086.8795600000212</c:v>
                </c:pt>
                <c:pt idx="1">
                  <c:v>2069.194140000021</c:v>
                </c:pt>
                <c:pt idx="2">
                  <c:v>2253.1225080000236</c:v>
                </c:pt>
                <c:pt idx="3">
                  <c:v>2642.2017480000291</c:v>
                </c:pt>
                <c:pt idx="4">
                  <c:v>2578.5342360000282</c:v>
                </c:pt>
                <c:pt idx="5">
                  <c:v>2751.8513520000306</c:v>
                </c:pt>
                <c:pt idx="6">
                  <c:v>2539.6263120000276</c:v>
                </c:pt>
                <c:pt idx="7">
                  <c:v>1754.3936640000165</c:v>
                </c:pt>
                <c:pt idx="8">
                  <c:v>1849.8949320000179</c:v>
                </c:pt>
                <c:pt idx="9">
                  <c:v>1733.1711600000162</c:v>
                </c:pt>
                <c:pt idx="10">
                  <c:v>1747.3194960000164</c:v>
                </c:pt>
                <c:pt idx="11">
                  <c:v>1881.7286880000183</c:v>
                </c:pt>
                <c:pt idx="12">
                  <c:v>2033.8233000000205</c:v>
                </c:pt>
                <c:pt idx="13">
                  <c:v>2178.8437440000225</c:v>
                </c:pt>
                <c:pt idx="14">
                  <c:v>2136.3987360000219</c:v>
                </c:pt>
                <c:pt idx="15">
                  <c:v>2108.1020640000215</c:v>
                </c:pt>
                <c:pt idx="16">
                  <c:v>2299.1046000000242</c:v>
                </c:pt>
                <c:pt idx="17">
                  <c:v>2327.4012720000246</c:v>
                </c:pt>
                <c:pt idx="18">
                  <c:v>2521.9408920000274</c:v>
                </c:pt>
                <c:pt idx="19">
                  <c:v>2391.0687840000255</c:v>
                </c:pt>
                <c:pt idx="20">
                  <c:v>2500.7183880000271</c:v>
                </c:pt>
                <c:pt idx="21">
                  <c:v>2507.7925560000272</c:v>
                </c:pt>
                <c:pt idx="22">
                  <c:v>2804.9076120000313</c:v>
                </c:pt>
                <c:pt idx="23">
                  <c:v>2677.5725880000296</c:v>
                </c:pt>
                <c:pt idx="24">
                  <c:v>2613.9050760000287</c:v>
                </c:pt>
                <c:pt idx="25">
                  <c:v>2822.5930320000316</c:v>
                </c:pt>
                <c:pt idx="26">
                  <c:v>2773.0738560000309</c:v>
                </c:pt>
                <c:pt idx="27">
                  <c:v>2815.5188640000315</c:v>
                </c:pt>
                <c:pt idx="28">
                  <c:v>2716.4805120000301</c:v>
                </c:pt>
                <c:pt idx="29">
                  <c:v>2727.0917640000303</c:v>
                </c:pt>
                <c:pt idx="30">
                  <c:v>2741.2401000000305</c:v>
                </c:pt>
                <c:pt idx="31">
                  <c:v>2698.7950920000299</c:v>
                </c:pt>
                <c:pt idx="32">
                  <c:v>2688.1838400000297</c:v>
                </c:pt>
                <c:pt idx="33">
                  <c:v>2659.8871680000293</c:v>
                </c:pt>
                <c:pt idx="35">
                  <c:v>2033.8233000000205</c:v>
                </c:pt>
                <c:pt idx="36">
                  <c:v>1994.9153760000199</c:v>
                </c:pt>
                <c:pt idx="37">
                  <c:v>2398.1429520000256</c:v>
                </c:pt>
                <c:pt idx="38">
                  <c:v>2769.5367720000309</c:v>
                </c:pt>
                <c:pt idx="39">
                  <c:v>2688.1838400000297</c:v>
                </c:pt>
                <c:pt idx="40">
                  <c:v>2659.8871680000293</c:v>
                </c:pt>
                <c:pt idx="41">
                  <c:v>2546.7004800000277</c:v>
                </c:pt>
                <c:pt idx="42">
                  <c:v>2231.9000040000233</c:v>
                </c:pt>
                <c:pt idx="43">
                  <c:v>2490.1071360000269</c:v>
                </c:pt>
                <c:pt idx="44">
                  <c:v>2939.3168040000332</c:v>
                </c:pt>
                <c:pt idx="45">
                  <c:v>3533.5469160000416</c:v>
                </c:pt>
                <c:pt idx="46">
                  <c:v>4325.8537320000232</c:v>
                </c:pt>
                <c:pt idx="47">
                  <c:v>4842.2679959999641</c:v>
                </c:pt>
                <c:pt idx="48">
                  <c:v>5595.6668879998779</c:v>
                </c:pt>
                <c:pt idx="49">
                  <c:v>5655.797315999871</c:v>
                </c:pt>
                <c:pt idx="50">
                  <c:v>5800.8177599998544</c:v>
                </c:pt>
                <c:pt idx="51">
                  <c:v>5634.5748119998734</c:v>
                </c:pt>
                <c:pt idx="52">
                  <c:v>5807.8919279998536</c:v>
                </c:pt>
                <c:pt idx="53">
                  <c:v>5793.7435919998552</c:v>
                </c:pt>
                <c:pt idx="54">
                  <c:v>5818.5031799998524</c:v>
                </c:pt>
                <c:pt idx="55">
                  <c:v>5949.3752879998374</c:v>
                </c:pt>
                <c:pt idx="56">
                  <c:v>5949.3752879998374</c:v>
                </c:pt>
                <c:pt idx="57">
                  <c:v>6062.5619759998244</c:v>
                </c:pt>
                <c:pt idx="58">
                  <c:v>6150.9890759998143</c:v>
                </c:pt>
                <c:pt idx="59">
                  <c:v>6027.1911359998285</c:v>
                </c:pt>
                <c:pt idx="60">
                  <c:v>6005.9686319998309</c:v>
                </c:pt>
                <c:pt idx="61">
                  <c:v>6090.8586479998212</c:v>
                </c:pt>
                <c:pt idx="62">
                  <c:v>5843.2627679998495</c:v>
                </c:pt>
                <c:pt idx="63">
                  <c:v>5889.2448599998443</c:v>
                </c:pt>
                <c:pt idx="64">
                  <c:v>5931.6898679998394</c:v>
                </c:pt>
                <c:pt idx="65">
                  <c:v>5517.8510399998868</c:v>
                </c:pt>
                <c:pt idx="66">
                  <c:v>5648.7231479998718</c:v>
                </c:pt>
                <c:pt idx="67">
                  <c:v>5376.367679999903</c:v>
                </c:pt>
                <c:pt idx="68">
                  <c:v>5142.9201359999297</c:v>
                </c:pt>
              </c:numCache>
            </c:numRef>
          </c:val>
        </c:ser>
        <c:ser>
          <c:idx val="2"/>
          <c:order val="2"/>
          <c:tx>
            <c:strRef>
              <c:f>'RTAB_PrimSchoolGrad A&amp;B'!$E$3</c:f>
              <c:strCache>
                <c:ptCount val="1"/>
                <c:pt idx="0">
                  <c:v>Assaba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A&amp;B'!$E$4:$E$72</c:f>
              <c:numCache>
                <c:formatCode>0</c:formatCode>
                <c:ptCount val="69"/>
                <c:pt idx="0">
                  <c:v>2316.7900200000245</c:v>
                </c:pt>
                <c:pt idx="1">
                  <c:v>2352.160860000025</c:v>
                </c:pt>
                <c:pt idx="2">
                  <c:v>2334.4754400000247</c:v>
                </c:pt>
                <c:pt idx="3">
                  <c:v>2889.7976280000325</c:v>
                </c:pt>
                <c:pt idx="4">
                  <c:v>2550.2375640000278</c:v>
                </c:pt>
                <c:pt idx="5">
                  <c:v>2797.8334440000312</c:v>
                </c:pt>
                <c:pt idx="6">
                  <c:v>2207.1404160000229</c:v>
                </c:pt>
                <c:pt idx="7">
                  <c:v>2185.9179120000226</c:v>
                </c:pt>
                <c:pt idx="8">
                  <c:v>2079.8053920000211</c:v>
                </c:pt>
                <c:pt idx="9">
                  <c:v>1814.5240920000174</c:v>
                </c:pt>
                <c:pt idx="10">
                  <c:v>1658.8923960000152</c:v>
                </c:pt>
                <c:pt idx="11">
                  <c:v>1885.2657720000184</c:v>
                </c:pt>
                <c:pt idx="12">
                  <c:v>1793.3015880000171</c:v>
                </c:pt>
                <c:pt idx="13">
                  <c:v>1984.3041240000198</c:v>
                </c:pt>
                <c:pt idx="14">
                  <c:v>2005.5266280000201</c:v>
                </c:pt>
                <c:pt idx="15">
                  <c:v>1966.6187040000195</c:v>
                </c:pt>
                <c:pt idx="16">
                  <c:v>2037.3603840000205</c:v>
                </c:pt>
                <c:pt idx="17">
                  <c:v>1966.6187040000195</c:v>
                </c:pt>
                <c:pt idx="18">
                  <c:v>2246.0483400000235</c:v>
                </c:pt>
                <c:pt idx="19">
                  <c:v>2030.2862160000204</c:v>
                </c:pt>
                <c:pt idx="20">
                  <c:v>2136.3987360000219</c:v>
                </c:pt>
                <c:pt idx="21">
                  <c:v>2104.5649800000215</c:v>
                </c:pt>
                <c:pt idx="22">
                  <c:v>2214.214584000023</c:v>
                </c:pt>
                <c:pt idx="23">
                  <c:v>2132.8616520000219</c:v>
                </c:pt>
                <c:pt idx="24">
                  <c:v>2175.3066600000225</c:v>
                </c:pt>
                <c:pt idx="25">
                  <c:v>2263.7337600000237</c:v>
                </c:pt>
                <c:pt idx="26">
                  <c:v>2313.2529360000244</c:v>
                </c:pt>
                <c:pt idx="27">
                  <c:v>2231.9000040000233</c:v>
                </c:pt>
                <c:pt idx="28">
                  <c:v>2281.419180000024</c:v>
                </c:pt>
                <c:pt idx="29">
                  <c:v>2139.935820000022</c:v>
                </c:pt>
                <c:pt idx="30">
                  <c:v>2320.3271040000245</c:v>
                </c:pt>
                <c:pt idx="31">
                  <c:v>2132.8616520000219</c:v>
                </c:pt>
                <c:pt idx="32">
                  <c:v>2178.8437440000225</c:v>
                </c:pt>
                <c:pt idx="33">
                  <c:v>2055.0458040000208</c:v>
                </c:pt>
                <c:pt idx="35">
                  <c:v>2323.8641880000246</c:v>
                </c:pt>
                <c:pt idx="36">
                  <c:v>2419.3654560000259</c:v>
                </c:pt>
                <c:pt idx="37">
                  <c:v>2295.5675160000242</c:v>
                </c:pt>
                <c:pt idx="38">
                  <c:v>2822.5930320000316</c:v>
                </c:pt>
                <c:pt idx="39">
                  <c:v>2631.5904960000289</c:v>
                </c:pt>
                <c:pt idx="40">
                  <c:v>2815.5188640000315</c:v>
                </c:pt>
                <c:pt idx="41">
                  <c:v>2147.0099880000221</c:v>
                </c:pt>
                <c:pt idx="42">
                  <c:v>2539.6263120000276</c:v>
                </c:pt>
                <c:pt idx="43">
                  <c:v>2698.7950920000299</c:v>
                </c:pt>
                <c:pt idx="44">
                  <c:v>2635.127580000029</c:v>
                </c:pt>
                <c:pt idx="45">
                  <c:v>3211.6722720000371</c:v>
                </c:pt>
                <c:pt idx="46">
                  <c:v>3667.9561080000435</c:v>
                </c:pt>
                <c:pt idx="47">
                  <c:v>4435.5033360000107</c:v>
                </c:pt>
                <c:pt idx="48">
                  <c:v>4757.3779799999738</c:v>
                </c:pt>
                <c:pt idx="49">
                  <c:v>4626.5058719999888</c:v>
                </c:pt>
                <c:pt idx="50">
                  <c:v>4962.5288519999503</c:v>
                </c:pt>
                <c:pt idx="51">
                  <c:v>4555.7641919999969</c:v>
                </c:pt>
                <c:pt idx="52">
                  <c:v>5043.881783999941</c:v>
                </c:pt>
                <c:pt idx="53">
                  <c:v>4831.6567439999653</c:v>
                </c:pt>
                <c:pt idx="54">
                  <c:v>5093.4009599999354</c:v>
                </c:pt>
                <c:pt idx="55">
                  <c:v>4937.7692639999532</c:v>
                </c:pt>
                <c:pt idx="56">
                  <c:v>4937.7692639999532</c:v>
                </c:pt>
                <c:pt idx="57">
                  <c:v>4881.1759199999597</c:v>
                </c:pt>
                <c:pt idx="58">
                  <c:v>4743.2296439999755</c:v>
                </c:pt>
                <c:pt idx="59">
                  <c:v>4690.1733839999815</c:v>
                </c:pt>
                <c:pt idx="60">
                  <c:v>4626.5058719999888</c:v>
                </c:pt>
                <c:pt idx="61">
                  <c:v>4654.8025439999856</c:v>
                </c:pt>
                <c:pt idx="62">
                  <c:v>4683.0992159999823</c:v>
                </c:pt>
                <c:pt idx="63">
                  <c:v>4499.1708480000034</c:v>
                </c:pt>
                <c:pt idx="64">
                  <c:v>4240.9637160000329</c:v>
                </c:pt>
                <c:pt idx="65">
                  <c:v>4410.7437480000135</c:v>
                </c:pt>
                <c:pt idx="66">
                  <c:v>4064.1095160000491</c:v>
                </c:pt>
                <c:pt idx="67">
                  <c:v>4049.9611800000489</c:v>
                </c:pt>
                <c:pt idx="68">
                  <c:v>3710.4011160000441</c:v>
                </c:pt>
              </c:numCache>
            </c:numRef>
          </c:val>
        </c:ser>
        <c:ser>
          <c:idx val="3"/>
          <c:order val="3"/>
          <c:tx>
            <c:strRef>
              <c:f>'RTAB_PrimSchoolGrad A&amp;B'!$F$3</c:f>
              <c:strCache>
                <c:ptCount val="1"/>
                <c:pt idx="0">
                  <c:v>Gorgol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A&amp;B'!$F$4:$F$72</c:f>
              <c:numCache>
                <c:formatCode>0</c:formatCode>
                <c:ptCount val="69"/>
                <c:pt idx="0">
                  <c:v>2323.8641880000246</c:v>
                </c:pt>
                <c:pt idx="1">
                  <c:v>2161.1583240000223</c:v>
                </c:pt>
                <c:pt idx="2">
                  <c:v>2369.8462800000252</c:v>
                </c:pt>
                <c:pt idx="3">
                  <c:v>2829.6672000000317</c:v>
                </c:pt>
                <c:pt idx="4">
                  <c:v>2755.3884360000307</c:v>
                </c:pt>
                <c:pt idx="5">
                  <c:v>2811.9817800000314</c:v>
                </c:pt>
                <c:pt idx="6">
                  <c:v>2472.4217160000267</c:v>
                </c:pt>
                <c:pt idx="7">
                  <c:v>2026.7491320000204</c:v>
                </c:pt>
                <c:pt idx="8">
                  <c:v>2171.7695760000224</c:v>
                </c:pt>
                <c:pt idx="9">
                  <c:v>1818.0611760000174</c:v>
                </c:pt>
                <c:pt idx="10">
                  <c:v>2104.5649800000215</c:v>
                </c:pt>
                <c:pt idx="11">
                  <c:v>1959.5445360000194</c:v>
                </c:pt>
                <c:pt idx="12">
                  <c:v>2157.6212400000222</c:v>
                </c:pt>
                <c:pt idx="13">
                  <c:v>2129.3245680000218</c:v>
                </c:pt>
                <c:pt idx="14">
                  <c:v>2221.2887520000231</c:v>
                </c:pt>
                <c:pt idx="15">
                  <c:v>2359.2350280000251</c:v>
                </c:pt>
                <c:pt idx="16">
                  <c:v>2405.2171200000257</c:v>
                </c:pt>
                <c:pt idx="17">
                  <c:v>2401.6800360000257</c:v>
                </c:pt>
                <c:pt idx="18">
                  <c:v>2408.7542040000258</c:v>
                </c:pt>
                <c:pt idx="19">
                  <c:v>2323.8641880000246</c:v>
                </c:pt>
                <c:pt idx="20">
                  <c:v>2518.4038080000273</c:v>
                </c:pt>
                <c:pt idx="21">
                  <c:v>2642.2017480000291</c:v>
                </c:pt>
                <c:pt idx="22">
                  <c:v>2737.7030160000304</c:v>
                </c:pt>
                <c:pt idx="23">
                  <c:v>2610.3679920000286</c:v>
                </c:pt>
                <c:pt idx="24">
                  <c:v>2567.922984000028</c:v>
                </c:pt>
                <c:pt idx="25">
                  <c:v>2695.2580080000298</c:v>
                </c:pt>
                <c:pt idx="26">
                  <c:v>2734.1659320000304</c:v>
                </c:pt>
                <c:pt idx="27">
                  <c:v>2783.6851080000311</c:v>
                </c:pt>
                <c:pt idx="28">
                  <c:v>2808.4446960000314</c:v>
                </c:pt>
                <c:pt idx="29">
                  <c:v>2780.148024000031</c:v>
                </c:pt>
                <c:pt idx="30">
                  <c:v>2504.2554720000271</c:v>
                </c:pt>
                <c:pt idx="31">
                  <c:v>2727.0917640000303</c:v>
                </c:pt>
                <c:pt idx="32">
                  <c:v>2720.0175960000302</c:v>
                </c:pt>
                <c:pt idx="33">
                  <c:v>2727.0917640000303</c:v>
                </c:pt>
                <c:pt idx="35">
                  <c:v>2359.2350280000251</c:v>
                </c:pt>
                <c:pt idx="36">
                  <c:v>2238.9741720000234</c:v>
                </c:pt>
                <c:pt idx="37">
                  <c:v>2529.0150600000275</c:v>
                </c:pt>
                <c:pt idx="38">
                  <c:v>2854.426788000032</c:v>
                </c:pt>
                <c:pt idx="39">
                  <c:v>2702.3321760000299</c:v>
                </c:pt>
                <c:pt idx="40">
                  <c:v>2971.1505600000337</c:v>
                </c:pt>
                <c:pt idx="41">
                  <c:v>2490.1071360000269</c:v>
                </c:pt>
                <c:pt idx="42">
                  <c:v>2532.5521440000275</c:v>
                </c:pt>
                <c:pt idx="43">
                  <c:v>2787.2221920000311</c:v>
                </c:pt>
                <c:pt idx="44">
                  <c:v>3045.4293240000347</c:v>
                </c:pt>
                <c:pt idx="45">
                  <c:v>3653.8077720000433</c:v>
                </c:pt>
                <c:pt idx="46">
                  <c:v>4187.907456000039</c:v>
                </c:pt>
                <c:pt idx="47">
                  <c:v>4806.8971559999682</c:v>
                </c:pt>
                <c:pt idx="48">
                  <c:v>5471.868947999892</c:v>
                </c:pt>
                <c:pt idx="49">
                  <c:v>5570.9072999998807</c:v>
                </c:pt>
                <c:pt idx="50">
                  <c:v>5627.5006439998742</c:v>
                </c:pt>
                <c:pt idx="51">
                  <c:v>5698.2423239998661</c:v>
                </c:pt>
                <c:pt idx="52">
                  <c:v>5539.0735439998844</c:v>
                </c:pt>
                <c:pt idx="53">
                  <c:v>5899.8561119998431</c:v>
                </c:pt>
                <c:pt idx="54">
                  <c:v>5609.8152239998763</c:v>
                </c:pt>
                <c:pt idx="55">
                  <c:v>5765.4469199998584</c:v>
                </c:pt>
                <c:pt idx="56">
                  <c:v>5715.9277439998641</c:v>
                </c:pt>
                <c:pt idx="57">
                  <c:v>5889.2448599998443</c:v>
                </c:pt>
                <c:pt idx="58">
                  <c:v>6133.3036559998163</c:v>
                </c:pt>
                <c:pt idx="59">
                  <c:v>5659.3343999998706</c:v>
                </c:pt>
                <c:pt idx="60">
                  <c:v>5938.7640359998386</c:v>
                </c:pt>
                <c:pt idx="61">
                  <c:v>5875.0965239998459</c:v>
                </c:pt>
                <c:pt idx="62">
                  <c:v>5790.2065079998556</c:v>
                </c:pt>
                <c:pt idx="63">
                  <c:v>5577.9814679998799</c:v>
                </c:pt>
                <c:pt idx="64">
                  <c:v>5401.1272679999001</c:v>
                </c:pt>
                <c:pt idx="65">
                  <c:v>5245.495571999918</c:v>
                </c:pt>
                <c:pt idx="66">
                  <c:v>4990.8255239999471</c:v>
                </c:pt>
                <c:pt idx="67">
                  <c:v>4990.8255239999471</c:v>
                </c:pt>
                <c:pt idx="68">
                  <c:v>4697.2475519999807</c:v>
                </c:pt>
              </c:numCache>
            </c:numRef>
          </c:val>
        </c:ser>
        <c:ser>
          <c:idx val="4"/>
          <c:order val="4"/>
          <c:tx>
            <c:strRef>
              <c:f>'RTAB_PrimSchoolGrad A&amp;B'!$G$3</c:f>
              <c:strCache>
                <c:ptCount val="1"/>
                <c:pt idx="0">
                  <c:v>Brakna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A&amp;B'!$G$4:$G$72</c:f>
              <c:numCache>
                <c:formatCode>0</c:formatCode>
                <c:ptCount val="69"/>
                <c:pt idx="0">
                  <c:v>2992.373064000034</c:v>
                </c:pt>
                <c:pt idx="1">
                  <c:v>2875.6492920000323</c:v>
                </c:pt>
                <c:pt idx="2">
                  <c:v>3179.8385160000366</c:v>
                </c:pt>
                <c:pt idx="3">
                  <c:v>3239.9689440000375</c:v>
                </c:pt>
                <c:pt idx="4">
                  <c:v>3342.5443800000389</c:v>
                </c:pt>
                <c:pt idx="5">
                  <c:v>3158.6160120000363</c:v>
                </c:pt>
                <c:pt idx="6">
                  <c:v>3087.8743320000353</c:v>
                </c:pt>
                <c:pt idx="7">
                  <c:v>2790.7592760000312</c:v>
                </c:pt>
                <c:pt idx="8">
                  <c:v>2744.7771840000305</c:v>
                </c:pt>
                <c:pt idx="9">
                  <c:v>2345.0866920000249</c:v>
                </c:pt>
                <c:pt idx="10">
                  <c:v>2546.7004800000277</c:v>
                </c:pt>
                <c:pt idx="11">
                  <c:v>2352.160860000025</c:v>
                </c:pt>
                <c:pt idx="12">
                  <c:v>2666.9613360000294</c:v>
                </c:pt>
                <c:pt idx="13">
                  <c:v>2755.3884360000307</c:v>
                </c:pt>
                <c:pt idx="14">
                  <c:v>2666.9613360000294</c:v>
                </c:pt>
                <c:pt idx="15">
                  <c:v>2854.426788000032</c:v>
                </c:pt>
                <c:pt idx="16">
                  <c:v>2932.2426360000331</c:v>
                </c:pt>
                <c:pt idx="17">
                  <c:v>2840.2784520000318</c:v>
                </c:pt>
                <c:pt idx="18">
                  <c:v>3133.856424000036</c:v>
                </c:pt>
                <c:pt idx="19">
                  <c:v>3073.7259960000351</c:v>
                </c:pt>
                <c:pt idx="20">
                  <c:v>3247.0431120000376</c:v>
                </c:pt>
                <c:pt idx="21">
                  <c:v>3289.4881200000382</c:v>
                </c:pt>
                <c:pt idx="22">
                  <c:v>3293.0252040000382</c:v>
                </c:pt>
                <c:pt idx="23">
                  <c:v>3218.7464400000372</c:v>
                </c:pt>
                <c:pt idx="24">
                  <c:v>3353.1556320000391</c:v>
                </c:pt>
                <c:pt idx="25">
                  <c:v>3501.7131600000412</c:v>
                </c:pt>
                <c:pt idx="26">
                  <c:v>3434.5085640000402</c:v>
                </c:pt>
                <c:pt idx="27">
                  <c:v>3607.8256800000427</c:v>
                </c:pt>
                <c:pt idx="28">
                  <c:v>3416.82314400004</c:v>
                </c:pt>
                <c:pt idx="29">
                  <c:v>3310.7106240000385</c:v>
                </c:pt>
                <c:pt idx="30">
                  <c:v>3547.6952520000418</c:v>
                </c:pt>
                <c:pt idx="31">
                  <c:v>3374.3781360000394</c:v>
                </c:pt>
                <c:pt idx="32">
                  <c:v>3455.7310680000405</c:v>
                </c:pt>
                <c:pt idx="33">
                  <c:v>3406.2118920000398</c:v>
                </c:pt>
                <c:pt idx="35">
                  <c:v>3038.3551560000346</c:v>
                </c:pt>
                <c:pt idx="36">
                  <c:v>2741.2401000000305</c:v>
                </c:pt>
                <c:pt idx="37">
                  <c:v>3073.7259960000351</c:v>
                </c:pt>
                <c:pt idx="38">
                  <c:v>3321.3218760000386</c:v>
                </c:pt>
                <c:pt idx="39">
                  <c:v>3158.6160120000363</c:v>
                </c:pt>
                <c:pt idx="40">
                  <c:v>3254.1172800000377</c:v>
                </c:pt>
                <c:pt idx="41">
                  <c:v>2861.5009560000321</c:v>
                </c:pt>
                <c:pt idx="42">
                  <c:v>3441.5827320000403</c:v>
                </c:pt>
                <c:pt idx="43">
                  <c:v>3554.7694200000419</c:v>
                </c:pt>
                <c:pt idx="44">
                  <c:v>3377.9152200000394</c:v>
                </c:pt>
                <c:pt idx="45">
                  <c:v>3972.1453320000478</c:v>
                </c:pt>
                <c:pt idx="46">
                  <c:v>4407.2066640000139</c:v>
                </c:pt>
                <c:pt idx="47">
                  <c:v>5146.4572199999293</c:v>
                </c:pt>
                <c:pt idx="48">
                  <c:v>5708.8535759998649</c:v>
                </c:pt>
                <c:pt idx="49">
                  <c:v>5814.9660959998528</c:v>
                </c:pt>
                <c:pt idx="50">
                  <c:v>5719.4648279998637</c:v>
                </c:pt>
                <c:pt idx="51">
                  <c:v>5914.0044479998414</c:v>
                </c:pt>
                <c:pt idx="52">
                  <c:v>6179.2857479998111</c:v>
                </c:pt>
                <c:pt idx="53">
                  <c:v>6090.8586479998212</c:v>
                </c:pt>
                <c:pt idx="54">
                  <c:v>5938.7640359998386</c:v>
                </c:pt>
                <c:pt idx="55">
                  <c:v>6352.6028639997912</c:v>
                </c:pt>
                <c:pt idx="56">
                  <c:v>6154.5261599998139</c:v>
                </c:pt>
                <c:pt idx="57">
                  <c:v>6632.0324999997592</c:v>
                </c:pt>
                <c:pt idx="58">
                  <c:v>6363.21411599979</c:v>
                </c:pt>
                <c:pt idx="59">
                  <c:v>6189.8969999998099</c:v>
                </c:pt>
                <c:pt idx="60">
                  <c:v>6317.2320239997953</c:v>
                </c:pt>
                <c:pt idx="61">
                  <c:v>6345.528695999792</c:v>
                </c:pt>
                <c:pt idx="62">
                  <c:v>5991.8202959998325</c:v>
                </c:pt>
                <c:pt idx="63">
                  <c:v>6182.8228319998107</c:v>
                </c:pt>
                <c:pt idx="64">
                  <c:v>5963.5236239998358</c:v>
                </c:pt>
                <c:pt idx="65">
                  <c:v>5592.1298039998783</c:v>
                </c:pt>
                <c:pt idx="66">
                  <c:v>5524.925207999886</c:v>
                </c:pt>
                <c:pt idx="67">
                  <c:v>5666.4085679998698</c:v>
                </c:pt>
                <c:pt idx="68">
                  <c:v>5546.1477119998835</c:v>
                </c:pt>
              </c:numCache>
            </c:numRef>
          </c:val>
        </c:ser>
        <c:ser>
          <c:idx val="5"/>
          <c:order val="5"/>
          <c:tx>
            <c:strRef>
              <c:f>'RTAB_PrimSchoolGrad A&amp;B'!$H$3</c:f>
              <c:strCache>
                <c:ptCount val="1"/>
                <c:pt idx="0">
                  <c:v>Trarza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A&amp;B'!$H$4:$H$72</c:f>
              <c:numCache>
                <c:formatCode>0</c:formatCode>
                <c:ptCount val="69"/>
                <c:pt idx="0">
                  <c:v>3303.6364560000384</c:v>
                </c:pt>
                <c:pt idx="1">
                  <c:v>3225.8206080000373</c:v>
                </c:pt>
                <c:pt idx="2">
                  <c:v>3590.1402600000424</c:v>
                </c:pt>
                <c:pt idx="3">
                  <c:v>3788.2169640000452</c:v>
                </c:pt>
                <c:pt idx="4">
                  <c:v>3600.7515120000426</c:v>
                </c:pt>
                <c:pt idx="5">
                  <c:v>3766.9944600000449</c:v>
                </c:pt>
                <c:pt idx="6">
                  <c:v>3409.7489760000399</c:v>
                </c:pt>
                <c:pt idx="7">
                  <c:v>3278.876868000038</c:v>
                </c:pt>
                <c:pt idx="8">
                  <c:v>3377.9152200000394</c:v>
                </c:pt>
                <c:pt idx="9">
                  <c:v>2882.7234600000324</c:v>
                </c:pt>
                <c:pt idx="10">
                  <c:v>3077.2630800000352</c:v>
                </c:pt>
                <c:pt idx="11">
                  <c:v>3222.2835240000372</c:v>
                </c:pt>
                <c:pt idx="12">
                  <c:v>3353.1556320000391</c:v>
                </c:pt>
                <c:pt idx="13">
                  <c:v>3360.2298000000392</c:v>
                </c:pt>
                <c:pt idx="14">
                  <c:v>3321.3218760000386</c:v>
                </c:pt>
                <c:pt idx="15">
                  <c:v>3639.6594360000431</c:v>
                </c:pt>
                <c:pt idx="16">
                  <c:v>3600.7515120000426</c:v>
                </c:pt>
                <c:pt idx="17">
                  <c:v>3590.1402600000424</c:v>
                </c:pt>
                <c:pt idx="18">
                  <c:v>3721.0123680000443</c:v>
                </c:pt>
                <c:pt idx="19">
                  <c:v>3880.1811480000465</c:v>
                </c:pt>
                <c:pt idx="20">
                  <c:v>3660.8819400000434</c:v>
                </c:pt>
                <c:pt idx="21">
                  <c:v>4014.5903400000484</c:v>
                </c:pt>
                <c:pt idx="22">
                  <c:v>4131.3141120000455</c:v>
                </c:pt>
                <c:pt idx="23">
                  <c:v>4212.6670440000362</c:v>
                </c:pt>
                <c:pt idx="24">
                  <c:v>4198.5187080000378</c:v>
                </c:pt>
                <c:pt idx="25">
                  <c:v>4248.0378840000321</c:v>
                </c:pt>
                <c:pt idx="26">
                  <c:v>4322.3166480000236</c:v>
                </c:pt>
                <c:pt idx="27">
                  <c:v>4364.7616560000188</c:v>
                </c:pt>
                <c:pt idx="28">
                  <c:v>4428.4291680000115</c:v>
                </c:pt>
                <c:pt idx="29">
                  <c:v>4251.5749680000317</c:v>
                </c:pt>
                <c:pt idx="30">
                  <c:v>4435.5033360000107</c:v>
                </c:pt>
                <c:pt idx="31">
                  <c:v>4290.4828920000273</c:v>
                </c:pt>
                <c:pt idx="32">
                  <c:v>4417.8179160000127</c:v>
                </c:pt>
                <c:pt idx="33">
                  <c:v>4633.580039999988</c:v>
                </c:pt>
                <c:pt idx="35">
                  <c:v>3247.0431120000376</c:v>
                </c:pt>
                <c:pt idx="36">
                  <c:v>3370.8410520000393</c:v>
                </c:pt>
                <c:pt idx="37">
                  <c:v>3363.7668840000392</c:v>
                </c:pt>
                <c:pt idx="38">
                  <c:v>4000.4420040000482</c:v>
                </c:pt>
                <c:pt idx="39">
                  <c:v>3572.4548400000422</c:v>
                </c:pt>
                <c:pt idx="40">
                  <c:v>3706.8640320000441</c:v>
                </c:pt>
                <c:pt idx="41">
                  <c:v>3434.5085640000402</c:v>
                </c:pt>
                <c:pt idx="42">
                  <c:v>3745.7719560000446</c:v>
                </c:pt>
                <c:pt idx="43">
                  <c:v>4184.3703720000394</c:v>
                </c:pt>
                <c:pt idx="44">
                  <c:v>3989.8307520000481</c:v>
                </c:pt>
                <c:pt idx="45">
                  <c:v>4103.0174400000487</c:v>
                </c:pt>
                <c:pt idx="46">
                  <c:v>5043.881783999941</c:v>
                </c:pt>
                <c:pt idx="47">
                  <c:v>5376.367679999903</c:v>
                </c:pt>
                <c:pt idx="48">
                  <c:v>5959.9865399998362</c:v>
                </c:pt>
                <c:pt idx="49">
                  <c:v>6193.4340839998094</c:v>
                </c:pt>
                <c:pt idx="50">
                  <c:v>6023.6540519998289</c:v>
                </c:pt>
                <c:pt idx="51">
                  <c:v>6267.7128479998009</c:v>
                </c:pt>
                <c:pt idx="52">
                  <c:v>6296.0095199997977</c:v>
                </c:pt>
                <c:pt idx="53">
                  <c:v>6437.4928799997815</c:v>
                </c:pt>
                <c:pt idx="54">
                  <c:v>6494.086223999775</c:v>
                </c:pt>
                <c:pt idx="55">
                  <c:v>6292.4724359997981</c:v>
                </c:pt>
                <c:pt idx="56">
                  <c:v>6515.3087279997726</c:v>
                </c:pt>
                <c:pt idx="57">
                  <c:v>6564.8279039997669</c:v>
                </c:pt>
                <c:pt idx="58">
                  <c:v>6851.3317079997341</c:v>
                </c:pt>
                <c:pt idx="59">
                  <c:v>6865.4800439997325</c:v>
                </c:pt>
                <c:pt idx="60">
                  <c:v>6723.9966839997487</c:v>
                </c:pt>
                <c:pt idx="61">
                  <c:v>6858.4058759997333</c:v>
                </c:pt>
                <c:pt idx="62">
                  <c:v>6791.201279999741</c:v>
                </c:pt>
                <c:pt idx="63">
                  <c:v>6522.3828959997718</c:v>
                </c:pt>
                <c:pt idx="64">
                  <c:v>6593.1245759997637</c:v>
                </c:pt>
                <c:pt idx="65">
                  <c:v>6419.8074599997835</c:v>
                </c:pt>
                <c:pt idx="66">
                  <c:v>6462.2524679997787</c:v>
                </c:pt>
                <c:pt idx="67">
                  <c:v>6412.7332919997843</c:v>
                </c:pt>
                <c:pt idx="68">
                  <c:v>6847.7946239997345</c:v>
                </c:pt>
              </c:numCache>
            </c:numRef>
          </c:val>
        </c:ser>
        <c:ser>
          <c:idx val="6"/>
          <c:order val="6"/>
          <c:tx>
            <c:strRef>
              <c:f>'RTAB_PrimSchoolGrad A&amp;B'!$I$3</c:f>
              <c:strCache>
                <c:ptCount val="1"/>
                <c:pt idx="0">
                  <c:v>Adrar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A&amp;B'!$I$4:$I$72</c:f>
              <c:numCache>
                <c:formatCode>0</c:formatCode>
                <c:ptCount val="69"/>
                <c:pt idx="0">
                  <c:v>912.56767200000479</c:v>
                </c:pt>
                <c:pt idx="1">
                  <c:v>873.65974800000424</c:v>
                </c:pt>
                <c:pt idx="2">
                  <c:v>877.19683200000429</c:v>
                </c:pt>
                <c:pt idx="3">
                  <c:v>809.99223600000334</c:v>
                </c:pt>
                <c:pt idx="4">
                  <c:v>951.47559600000534</c:v>
                </c:pt>
                <c:pt idx="5">
                  <c:v>923.17892400000494</c:v>
                </c:pt>
                <c:pt idx="6">
                  <c:v>997.45768800000599</c:v>
                </c:pt>
                <c:pt idx="7">
                  <c:v>905.49350400000469</c:v>
                </c:pt>
                <c:pt idx="8">
                  <c:v>1029.2914440000063</c:v>
                </c:pt>
                <c:pt idx="9">
                  <c:v>905.49350400000469</c:v>
                </c:pt>
                <c:pt idx="10">
                  <c:v>785.232648000003</c:v>
                </c:pt>
                <c:pt idx="11">
                  <c:v>951.47559600000534</c:v>
                </c:pt>
                <c:pt idx="12">
                  <c:v>877.19683200000429</c:v>
                </c:pt>
                <c:pt idx="13">
                  <c:v>933.79017600000509</c:v>
                </c:pt>
                <c:pt idx="14">
                  <c:v>1054.0510320000067</c:v>
                </c:pt>
                <c:pt idx="15">
                  <c:v>1025.7543600000063</c:v>
                </c:pt>
                <c:pt idx="16">
                  <c:v>1032.8285280000064</c:v>
                </c:pt>
                <c:pt idx="17">
                  <c:v>1135.4039640000078</c:v>
                </c:pt>
                <c:pt idx="18">
                  <c:v>1177.8489720000084</c:v>
                </c:pt>
                <c:pt idx="19">
                  <c:v>1096.4960400000073</c:v>
                </c:pt>
                <c:pt idx="20">
                  <c:v>1276.8873240000098</c:v>
                </c:pt>
                <c:pt idx="21">
                  <c:v>1287.49857600001</c:v>
                </c:pt>
                <c:pt idx="22">
                  <c:v>1245.0535680000094</c:v>
                </c:pt>
                <c:pt idx="23">
                  <c:v>1308.7210800000103</c:v>
                </c:pt>
                <c:pt idx="24">
                  <c:v>1404.2223480000116</c:v>
                </c:pt>
                <c:pt idx="25">
                  <c:v>1329.9435840000106</c:v>
                </c:pt>
                <c:pt idx="26">
                  <c:v>1443.1302720000122</c:v>
                </c:pt>
                <c:pt idx="27">
                  <c:v>1524.4832040000133</c:v>
                </c:pt>
                <c:pt idx="28">
                  <c:v>1545.7057080000136</c:v>
                </c:pt>
                <c:pt idx="29">
                  <c:v>1418.3706840000118</c:v>
                </c:pt>
                <c:pt idx="30">
                  <c:v>1450.2044400000123</c:v>
                </c:pt>
                <c:pt idx="31">
                  <c:v>1400.6852640000116</c:v>
                </c:pt>
                <c:pt idx="32">
                  <c:v>1531.5573720000134</c:v>
                </c:pt>
                <c:pt idx="33">
                  <c:v>1556.3169600000138</c:v>
                </c:pt>
                <c:pt idx="35">
                  <c:v>905.49350400000469</c:v>
                </c:pt>
                <c:pt idx="36">
                  <c:v>802.91806800000325</c:v>
                </c:pt>
                <c:pt idx="37">
                  <c:v>919.64184000000489</c:v>
                </c:pt>
                <c:pt idx="38">
                  <c:v>859.51141200000404</c:v>
                </c:pt>
                <c:pt idx="39">
                  <c:v>997.45768800000599</c:v>
                </c:pt>
                <c:pt idx="40">
                  <c:v>799.3809840000032</c:v>
                </c:pt>
                <c:pt idx="41">
                  <c:v>1036.3656120000064</c:v>
                </c:pt>
                <c:pt idx="42">
                  <c:v>909.03058800000474</c:v>
                </c:pt>
                <c:pt idx="43">
                  <c:v>1206.1456440000088</c:v>
                </c:pt>
                <c:pt idx="44">
                  <c:v>1008.0689400000061</c:v>
                </c:pt>
                <c:pt idx="45">
                  <c:v>1170.7748040000083</c:v>
                </c:pt>
                <c:pt idx="46">
                  <c:v>1474.9640280000126</c:v>
                </c:pt>
                <c:pt idx="47">
                  <c:v>1609.3732200000145</c:v>
                </c:pt>
                <c:pt idx="48">
                  <c:v>1584.6136320000141</c:v>
                </c:pt>
                <c:pt idx="49">
                  <c:v>1651.8182280000151</c:v>
                </c:pt>
                <c:pt idx="50">
                  <c:v>1609.3732200000145</c:v>
                </c:pt>
                <c:pt idx="51">
                  <c:v>1680.1149000000155</c:v>
                </c:pt>
                <c:pt idx="52">
                  <c:v>1846.3578480000178</c:v>
                </c:pt>
                <c:pt idx="53">
                  <c:v>1680.1149000000155</c:v>
                </c:pt>
                <c:pt idx="54">
                  <c:v>1871.1174360000182</c:v>
                </c:pt>
                <c:pt idx="55">
                  <c:v>1779.1532520000169</c:v>
                </c:pt>
                <c:pt idx="56">
                  <c:v>1895.8770240000185</c:v>
                </c:pt>
                <c:pt idx="57">
                  <c:v>1991.3782920000199</c:v>
                </c:pt>
                <c:pt idx="58">
                  <c:v>2051.5087200000207</c:v>
                </c:pt>
                <c:pt idx="59">
                  <c:v>2093.9537280000213</c:v>
                </c:pt>
                <c:pt idx="60">
                  <c:v>2182.3808280000226</c:v>
                </c:pt>
                <c:pt idx="61">
                  <c:v>2009.0637120000201</c:v>
                </c:pt>
                <c:pt idx="62">
                  <c:v>2083.3424760000212</c:v>
                </c:pt>
                <c:pt idx="63">
                  <c:v>2168.2324920000224</c:v>
                </c:pt>
                <c:pt idx="64">
                  <c:v>2030.2862160000204</c:v>
                </c:pt>
                <c:pt idx="65">
                  <c:v>2125.7874840000218</c:v>
                </c:pt>
                <c:pt idx="66">
                  <c:v>2051.5087200000207</c:v>
                </c:pt>
                <c:pt idx="67">
                  <c:v>2090.4166440000213</c:v>
                </c:pt>
                <c:pt idx="68">
                  <c:v>1973.6928720000196</c:v>
                </c:pt>
              </c:numCache>
            </c:numRef>
          </c:val>
        </c:ser>
        <c:ser>
          <c:idx val="7"/>
          <c:order val="7"/>
          <c:tx>
            <c:strRef>
              <c:f>'RTAB_PrimSchoolGrad A&amp;B'!$J$3</c:f>
              <c:strCache>
                <c:ptCount val="1"/>
                <c:pt idx="0">
                  <c:v>Dakhlett-Nouadibou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A&amp;B'!$J$4:$J$72</c:f>
              <c:numCache>
                <c:formatCode>0</c:formatCode>
                <c:ptCount val="69"/>
                <c:pt idx="0">
                  <c:v>1980.7670400000197</c:v>
                </c:pt>
                <c:pt idx="1">
                  <c:v>2076.2683080000211</c:v>
                </c:pt>
                <c:pt idx="2">
                  <c:v>2228.3629200000232</c:v>
                </c:pt>
                <c:pt idx="3">
                  <c:v>2207.1404160000229</c:v>
                </c:pt>
                <c:pt idx="4">
                  <c:v>2320.3271040000245</c:v>
                </c:pt>
                <c:pt idx="5">
                  <c:v>2341.5496080000248</c:v>
                </c:pt>
                <c:pt idx="6">
                  <c:v>2263.7337600000237</c:v>
                </c:pt>
                <c:pt idx="7">
                  <c:v>2175.3066600000225</c:v>
                </c:pt>
                <c:pt idx="8">
                  <c:v>2546.7004800000277</c:v>
                </c:pt>
                <c:pt idx="9">
                  <c:v>2079.8053920000211</c:v>
                </c:pt>
                <c:pt idx="10">
                  <c:v>2405.2171200000257</c:v>
                </c:pt>
                <c:pt idx="11">
                  <c:v>2592.6825720000284</c:v>
                </c:pt>
                <c:pt idx="12">
                  <c:v>2539.6263120000276</c:v>
                </c:pt>
                <c:pt idx="13">
                  <c:v>2872.1122080000323</c:v>
                </c:pt>
                <c:pt idx="14">
                  <c:v>2691.7209240000298</c:v>
                </c:pt>
                <c:pt idx="15">
                  <c:v>2921.631384000033</c:v>
                </c:pt>
                <c:pt idx="16">
                  <c:v>3098.4855840000355</c:v>
                </c:pt>
                <c:pt idx="17">
                  <c:v>3066.651828000035</c:v>
                </c:pt>
                <c:pt idx="18">
                  <c:v>3268.2656160000379</c:v>
                </c:pt>
                <c:pt idx="19">
                  <c:v>3469.8794040000407</c:v>
                </c:pt>
                <c:pt idx="20">
                  <c:v>3692.7156960000439</c:v>
                </c:pt>
                <c:pt idx="21">
                  <c:v>3731.6236200000444</c:v>
                </c:pt>
                <c:pt idx="22">
                  <c:v>3678.5673600000437</c:v>
                </c:pt>
                <c:pt idx="23">
                  <c:v>3979.2195000000479</c:v>
                </c:pt>
                <c:pt idx="24">
                  <c:v>4202.0557920000374</c:v>
                </c:pt>
                <c:pt idx="25">
                  <c:v>4170.222036000041</c:v>
                </c:pt>
                <c:pt idx="26">
                  <c:v>4297.5570600000265</c:v>
                </c:pt>
                <c:pt idx="27">
                  <c:v>4626.5058719999888</c:v>
                </c:pt>
                <c:pt idx="28">
                  <c:v>4467.337092000007</c:v>
                </c:pt>
                <c:pt idx="29">
                  <c:v>4647.7283759999864</c:v>
                </c:pt>
                <c:pt idx="30">
                  <c:v>4739.6925599999759</c:v>
                </c:pt>
                <c:pt idx="31">
                  <c:v>4778.6004839999714</c:v>
                </c:pt>
                <c:pt idx="32">
                  <c:v>4803.3600719999686</c:v>
                </c:pt>
                <c:pt idx="33">
                  <c:v>4934.2321799999536</c:v>
                </c:pt>
                <c:pt idx="35">
                  <c:v>1800.3757560000172</c:v>
                </c:pt>
                <c:pt idx="36">
                  <c:v>2023.2120480000203</c:v>
                </c:pt>
                <c:pt idx="37">
                  <c:v>2231.9000040000233</c:v>
                </c:pt>
                <c:pt idx="38">
                  <c:v>2246.0483400000235</c:v>
                </c:pt>
                <c:pt idx="39">
                  <c:v>2394.6058680000256</c:v>
                </c:pt>
                <c:pt idx="40">
                  <c:v>2263.7337600000237</c:v>
                </c:pt>
                <c:pt idx="41">
                  <c:v>2238.9741720000234</c:v>
                </c:pt>
                <c:pt idx="42">
                  <c:v>2596.2196560000284</c:v>
                </c:pt>
                <c:pt idx="43">
                  <c:v>3002.9843160000341</c:v>
                </c:pt>
                <c:pt idx="44">
                  <c:v>2875.6492920000323</c:v>
                </c:pt>
                <c:pt idx="45">
                  <c:v>3339.0072960000389</c:v>
                </c:pt>
                <c:pt idx="46">
                  <c:v>3717.4752840000442</c:v>
                </c:pt>
                <c:pt idx="47">
                  <c:v>4131.3141120000455</c:v>
                </c:pt>
                <c:pt idx="48">
                  <c:v>4799.822987999969</c:v>
                </c:pt>
                <c:pt idx="49">
                  <c:v>4750.3038119999746</c:v>
                </c:pt>
                <c:pt idx="50">
                  <c:v>5004.9738599999455</c:v>
                </c:pt>
                <c:pt idx="51">
                  <c:v>5195.9763959999236</c:v>
                </c:pt>
                <c:pt idx="52">
                  <c:v>5503.7027039998884</c:v>
                </c:pt>
                <c:pt idx="53">
                  <c:v>5415.2756039998985</c:v>
                </c:pt>
                <c:pt idx="54">
                  <c:v>5754.8356679998597</c:v>
                </c:pt>
                <c:pt idx="55">
                  <c:v>5754.8356679998597</c:v>
                </c:pt>
                <c:pt idx="56">
                  <c:v>6048.413639999826</c:v>
                </c:pt>
                <c:pt idx="57">
                  <c:v>6281.8611839997993</c:v>
                </c:pt>
                <c:pt idx="58">
                  <c:v>6161.6003279998131</c:v>
                </c:pt>
                <c:pt idx="59">
                  <c:v>6359.6770319997904</c:v>
                </c:pt>
                <c:pt idx="60">
                  <c:v>6709.8483479997503</c:v>
                </c:pt>
                <c:pt idx="61">
                  <c:v>6554.2166519997681</c:v>
                </c:pt>
                <c:pt idx="62">
                  <c:v>6982.2038159997192</c:v>
                </c:pt>
                <c:pt idx="63">
                  <c:v>7024.6488239997143</c:v>
                </c:pt>
                <c:pt idx="64">
                  <c:v>6660.329171999756</c:v>
                </c:pt>
                <c:pt idx="65">
                  <c:v>6794.7383639997406</c:v>
                </c:pt>
                <c:pt idx="66">
                  <c:v>6922.073387999726</c:v>
                </c:pt>
                <c:pt idx="67">
                  <c:v>7130.7613439997021</c:v>
                </c:pt>
                <c:pt idx="68">
                  <c:v>7141.3725959997009</c:v>
                </c:pt>
              </c:numCache>
            </c:numRef>
          </c:val>
        </c:ser>
        <c:ser>
          <c:idx val="8"/>
          <c:order val="8"/>
          <c:tx>
            <c:strRef>
              <c:f>'RTAB_PrimSchoolGrad A&amp;B'!$K$3</c:f>
              <c:strCache>
                <c:ptCount val="1"/>
                <c:pt idx="0">
                  <c:v>Tagant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A&amp;B'!$K$4:$K$72</c:f>
              <c:numCache>
                <c:formatCode>0</c:formatCode>
                <c:ptCount val="69"/>
                <c:pt idx="0">
                  <c:v>894.88225200000454</c:v>
                </c:pt>
                <c:pt idx="1">
                  <c:v>1057.5881160000067</c:v>
                </c:pt>
                <c:pt idx="2">
                  <c:v>1043.4397800000065</c:v>
                </c:pt>
                <c:pt idx="3">
                  <c:v>1061.1252000000068</c:v>
                </c:pt>
                <c:pt idx="4">
                  <c:v>1188.4602240000086</c:v>
                </c:pt>
                <c:pt idx="5">
                  <c:v>1149.552300000008</c:v>
                </c:pt>
                <c:pt idx="6">
                  <c:v>1039.9026960000065</c:v>
                </c:pt>
                <c:pt idx="7">
                  <c:v>1160.1635520000082</c:v>
                </c:pt>
                <c:pt idx="8">
                  <c:v>1032.8285280000064</c:v>
                </c:pt>
                <c:pt idx="9">
                  <c:v>916.10475600000484</c:v>
                </c:pt>
                <c:pt idx="10">
                  <c:v>1054.0510320000067</c:v>
                </c:pt>
                <c:pt idx="11">
                  <c:v>1128.3297960000077</c:v>
                </c:pt>
                <c:pt idx="12">
                  <c:v>1121.2556280000076</c:v>
                </c:pt>
                <c:pt idx="13">
                  <c:v>1061.1252000000068</c:v>
                </c:pt>
                <c:pt idx="14">
                  <c:v>1138.9410480000079</c:v>
                </c:pt>
                <c:pt idx="15">
                  <c:v>1262.7389880000096</c:v>
                </c:pt>
                <c:pt idx="16">
                  <c:v>1241.5164840000093</c:v>
                </c:pt>
                <c:pt idx="17">
                  <c:v>1450.2044400000123</c:v>
                </c:pt>
                <c:pt idx="18">
                  <c:v>1517.4090360000132</c:v>
                </c:pt>
                <c:pt idx="19">
                  <c:v>1478.5011120000127</c:v>
                </c:pt>
                <c:pt idx="20">
                  <c:v>1616.4473880000146</c:v>
                </c:pt>
                <c:pt idx="21">
                  <c:v>1655.3553120000151</c:v>
                </c:pt>
                <c:pt idx="22">
                  <c:v>1726.0969920000161</c:v>
                </c:pt>
                <c:pt idx="23">
                  <c:v>1747.3194960000164</c:v>
                </c:pt>
                <c:pt idx="24">
                  <c:v>1832.2095120000176</c:v>
                </c:pt>
                <c:pt idx="25">
                  <c:v>1768.5420000000167</c:v>
                </c:pt>
                <c:pt idx="26">
                  <c:v>1984.3041240000198</c:v>
                </c:pt>
                <c:pt idx="27">
                  <c:v>2012.6007960000202</c:v>
                </c:pt>
                <c:pt idx="28">
                  <c:v>2200.0662480000228</c:v>
                </c:pt>
                <c:pt idx="29">
                  <c:v>1941.8591160000192</c:v>
                </c:pt>
                <c:pt idx="30">
                  <c:v>2083.3424760000212</c:v>
                </c:pt>
                <c:pt idx="31">
                  <c:v>2125.7874840000218</c:v>
                </c:pt>
                <c:pt idx="32">
                  <c:v>2033.8233000000205</c:v>
                </c:pt>
                <c:pt idx="33">
                  <c:v>2079.8053920000211</c:v>
                </c:pt>
                <c:pt idx="35">
                  <c:v>972.69810000000564</c:v>
                </c:pt>
                <c:pt idx="36">
                  <c:v>923.17892400000494</c:v>
                </c:pt>
                <c:pt idx="37">
                  <c:v>1043.4397800000065</c:v>
                </c:pt>
                <c:pt idx="38">
                  <c:v>1015.1431080000062</c:v>
                </c:pt>
                <c:pt idx="39">
                  <c:v>1135.4039640000078</c:v>
                </c:pt>
                <c:pt idx="40">
                  <c:v>1146.015216000008</c:v>
                </c:pt>
                <c:pt idx="41">
                  <c:v>1135.4039640000078</c:v>
                </c:pt>
                <c:pt idx="42">
                  <c:v>1227.3681480000091</c:v>
                </c:pt>
                <c:pt idx="43">
                  <c:v>1234.4423160000092</c:v>
                </c:pt>
                <c:pt idx="44">
                  <c:v>1294.5727440000101</c:v>
                </c:pt>
                <c:pt idx="45">
                  <c:v>1612.9103040000145</c:v>
                </c:pt>
                <c:pt idx="46">
                  <c:v>1673.0407320000154</c:v>
                </c:pt>
                <c:pt idx="47">
                  <c:v>1987.8412080000198</c:v>
                </c:pt>
                <c:pt idx="48">
                  <c:v>2341.5496080000248</c:v>
                </c:pt>
                <c:pt idx="49">
                  <c:v>2472.4217160000267</c:v>
                </c:pt>
                <c:pt idx="50">
                  <c:v>2408.7542040000258</c:v>
                </c:pt>
                <c:pt idx="51">
                  <c:v>2560.8488160000279</c:v>
                </c:pt>
                <c:pt idx="52">
                  <c:v>2613.9050760000287</c:v>
                </c:pt>
                <c:pt idx="53">
                  <c:v>2571.4600680000281</c:v>
                </c:pt>
                <c:pt idx="54">
                  <c:v>2942.8538880000333</c:v>
                </c:pt>
                <c:pt idx="55">
                  <c:v>2935.7797200000332</c:v>
                </c:pt>
                <c:pt idx="56">
                  <c:v>2875.6492920000323</c:v>
                </c:pt>
                <c:pt idx="57">
                  <c:v>3024.2068200000344</c:v>
                </c:pt>
                <c:pt idx="58">
                  <c:v>3172.7643480000365</c:v>
                </c:pt>
                <c:pt idx="59">
                  <c:v>3229.3576920000373</c:v>
                </c:pt>
                <c:pt idx="60">
                  <c:v>3377.9152200000394</c:v>
                </c:pt>
                <c:pt idx="61">
                  <c:v>3197.5239360000369</c:v>
                </c:pt>
                <c:pt idx="62">
                  <c:v>3257.6543640000377</c:v>
                </c:pt>
                <c:pt idx="63">
                  <c:v>3204.598104000037</c:v>
                </c:pt>
                <c:pt idx="64">
                  <c:v>3197.5239360000369</c:v>
                </c:pt>
                <c:pt idx="65">
                  <c:v>3172.7643480000365</c:v>
                </c:pt>
                <c:pt idx="66">
                  <c:v>3303.6364560000384</c:v>
                </c:pt>
                <c:pt idx="67">
                  <c:v>3583.0660920000423</c:v>
                </c:pt>
                <c:pt idx="68">
                  <c:v>3048.9664080000348</c:v>
                </c:pt>
              </c:numCache>
            </c:numRef>
          </c:val>
        </c:ser>
        <c:ser>
          <c:idx val="9"/>
          <c:order val="9"/>
          <c:tx>
            <c:strRef>
              <c:f>'RTAB_PrimSchoolGrad A&amp;B'!$L$3</c:f>
              <c:strCache>
                <c:ptCount val="1"/>
                <c:pt idx="0">
                  <c:v>Guidimagha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A&amp;B'!$L$4:$L$72</c:f>
              <c:numCache>
                <c:formatCode>0</c:formatCode>
                <c:ptCount val="69"/>
                <c:pt idx="0">
                  <c:v>1810.9870080000173</c:v>
                </c:pt>
                <c:pt idx="1">
                  <c:v>1736.7082440000163</c:v>
                </c:pt>
                <c:pt idx="2">
                  <c:v>2040.8974680000206</c:v>
                </c:pt>
                <c:pt idx="3">
                  <c:v>2136.3987360000219</c:v>
                </c:pt>
                <c:pt idx="4">
                  <c:v>2058.5828880000208</c:v>
                </c:pt>
                <c:pt idx="5">
                  <c:v>2352.160860000025</c:v>
                </c:pt>
                <c:pt idx="6">
                  <c:v>2062.1199720000209</c:v>
                </c:pt>
                <c:pt idx="7">
                  <c:v>1984.3041240000198</c:v>
                </c:pt>
                <c:pt idx="8">
                  <c:v>1786.227420000017</c:v>
                </c:pt>
                <c:pt idx="9">
                  <c:v>1549.2427920000137</c:v>
                </c:pt>
                <c:pt idx="10">
                  <c:v>1641.2069760000149</c:v>
                </c:pt>
                <c:pt idx="11">
                  <c:v>1796.8386720000171</c:v>
                </c:pt>
                <c:pt idx="12">
                  <c:v>1722.5599080000161</c:v>
                </c:pt>
                <c:pt idx="13">
                  <c:v>1934.7849480000191</c:v>
                </c:pt>
                <c:pt idx="14">
                  <c:v>1927.710780000019</c:v>
                </c:pt>
                <c:pt idx="15">
                  <c:v>1991.3782920000199</c:v>
                </c:pt>
                <c:pt idx="16">
                  <c:v>1977.2299560000197</c:v>
                </c:pt>
                <c:pt idx="17">
                  <c:v>2161.1583240000223</c:v>
                </c:pt>
                <c:pt idx="18">
                  <c:v>2267.2708440000238</c:v>
                </c:pt>
                <c:pt idx="19">
                  <c:v>2362.7721120000251</c:v>
                </c:pt>
                <c:pt idx="20">
                  <c:v>2451.1992120000264</c:v>
                </c:pt>
                <c:pt idx="21">
                  <c:v>2341.5496080000248</c:v>
                </c:pt>
                <c:pt idx="22">
                  <c:v>2610.3679920000286</c:v>
                </c:pt>
                <c:pt idx="23">
                  <c:v>2720.0175960000302</c:v>
                </c:pt>
                <c:pt idx="24">
                  <c:v>2815.5188640000315</c:v>
                </c:pt>
                <c:pt idx="25">
                  <c:v>2681.1096720000296</c:v>
                </c:pt>
                <c:pt idx="26">
                  <c:v>2850.889704000032</c:v>
                </c:pt>
                <c:pt idx="27">
                  <c:v>2819.0559480000315</c:v>
                </c:pt>
                <c:pt idx="28">
                  <c:v>2850.889704000032</c:v>
                </c:pt>
                <c:pt idx="29">
                  <c:v>2847.3526200000319</c:v>
                </c:pt>
                <c:pt idx="30">
                  <c:v>2949.9280560000334</c:v>
                </c:pt>
                <c:pt idx="31">
                  <c:v>2985.2988960000339</c:v>
                </c:pt>
                <c:pt idx="32">
                  <c:v>3070.1889120000351</c:v>
                </c:pt>
                <c:pt idx="33">
                  <c:v>2967.6134760000336</c:v>
                </c:pt>
                <c:pt idx="35">
                  <c:v>1719.022824000016</c:v>
                </c:pt>
                <c:pt idx="36">
                  <c:v>1729.6340760000162</c:v>
                </c:pt>
                <c:pt idx="37">
                  <c:v>2125.7874840000218</c:v>
                </c:pt>
                <c:pt idx="38">
                  <c:v>2136.3987360000219</c:v>
                </c:pt>
                <c:pt idx="39">
                  <c:v>1934.7849480000191</c:v>
                </c:pt>
                <c:pt idx="40">
                  <c:v>2359.2350280000251</c:v>
                </c:pt>
                <c:pt idx="41">
                  <c:v>2058.5828880000208</c:v>
                </c:pt>
                <c:pt idx="42">
                  <c:v>2543.1633960000277</c:v>
                </c:pt>
                <c:pt idx="43">
                  <c:v>2900.4088800000327</c:v>
                </c:pt>
                <c:pt idx="44">
                  <c:v>2829.6672000000317</c:v>
                </c:pt>
                <c:pt idx="45">
                  <c:v>3522.9356640000415</c:v>
                </c:pt>
                <c:pt idx="46">
                  <c:v>3858.9586440000462</c:v>
                </c:pt>
                <c:pt idx="47">
                  <c:v>5114.6234639999329</c:v>
                </c:pt>
                <c:pt idx="48">
                  <c:v>5432.9610239998965</c:v>
                </c:pt>
                <c:pt idx="49">
                  <c:v>5839.7256839998499</c:v>
                </c:pt>
                <c:pt idx="50">
                  <c:v>6115.6182359998184</c:v>
                </c:pt>
                <c:pt idx="51">
                  <c:v>6119.1553199998179</c:v>
                </c:pt>
                <c:pt idx="52">
                  <c:v>5836.1885999998503</c:v>
                </c:pt>
                <c:pt idx="53">
                  <c:v>6041.3394719998269</c:v>
                </c:pt>
                <c:pt idx="54">
                  <c:v>6536.5312319997702</c:v>
                </c:pt>
                <c:pt idx="55">
                  <c:v>6511.771643999773</c:v>
                </c:pt>
                <c:pt idx="56">
                  <c:v>6373.8253679997888</c:v>
                </c:pt>
                <c:pt idx="57">
                  <c:v>6953.9071439997224</c:v>
                </c:pt>
                <c:pt idx="58">
                  <c:v>6334.9174439997932</c:v>
                </c:pt>
                <c:pt idx="59">
                  <c:v>6745.2191879997463</c:v>
                </c:pt>
                <c:pt idx="60">
                  <c:v>6957.444227999722</c:v>
                </c:pt>
                <c:pt idx="61">
                  <c:v>6798.2754479997402</c:v>
                </c:pt>
                <c:pt idx="62">
                  <c:v>6777.0529439997426</c:v>
                </c:pt>
                <c:pt idx="63">
                  <c:v>6713.3854319997499</c:v>
                </c:pt>
                <c:pt idx="64">
                  <c:v>6890.2396319997297</c:v>
                </c:pt>
                <c:pt idx="65">
                  <c:v>6242.9532599998038</c:v>
                </c:pt>
                <c:pt idx="66">
                  <c:v>6175.7486639998115</c:v>
                </c:pt>
                <c:pt idx="67">
                  <c:v>6076.7103119998228</c:v>
                </c:pt>
                <c:pt idx="68">
                  <c:v>5906.9302799998422</c:v>
                </c:pt>
              </c:numCache>
            </c:numRef>
          </c:val>
        </c:ser>
        <c:ser>
          <c:idx val="10"/>
          <c:order val="10"/>
          <c:tx>
            <c:strRef>
              <c:f>'RTAB_PrimSchoolGrad A&amp;B'!$M$3</c:f>
              <c:strCache>
                <c:ptCount val="1"/>
                <c:pt idx="0">
                  <c:v>Tirs-Ezemour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A&amp;B'!$M$4:$M$72</c:f>
              <c:numCache>
                <c:formatCode>0</c:formatCode>
                <c:ptCount val="69"/>
                <c:pt idx="0">
                  <c:v>870.12266400000419</c:v>
                </c:pt>
                <c:pt idx="1">
                  <c:v>976.23518400000569</c:v>
                </c:pt>
                <c:pt idx="2">
                  <c:v>969.16101600000559</c:v>
                </c:pt>
                <c:pt idx="3">
                  <c:v>1025.7543600000063</c:v>
                </c:pt>
                <c:pt idx="4">
                  <c:v>940.86434400000519</c:v>
                </c:pt>
                <c:pt idx="5">
                  <c:v>1078.810620000007</c:v>
                </c:pt>
                <c:pt idx="6">
                  <c:v>1000.994772000006</c:v>
                </c:pt>
                <c:pt idx="7">
                  <c:v>1092.9589560000072</c:v>
                </c:pt>
                <c:pt idx="8">
                  <c:v>1170.7748040000083</c:v>
                </c:pt>
                <c:pt idx="9">
                  <c:v>1177.8489720000084</c:v>
                </c:pt>
                <c:pt idx="10">
                  <c:v>1195.5343920000087</c:v>
                </c:pt>
                <c:pt idx="11">
                  <c:v>1227.3681480000091</c:v>
                </c:pt>
                <c:pt idx="12">
                  <c:v>1213.2198120000089</c:v>
                </c:pt>
                <c:pt idx="13">
                  <c:v>1375.9256760000112</c:v>
                </c:pt>
                <c:pt idx="14">
                  <c:v>1428.981936000012</c:v>
                </c:pt>
                <c:pt idx="15">
                  <c:v>1520.9461200000133</c:v>
                </c:pt>
                <c:pt idx="16">
                  <c:v>1619.9844720000146</c:v>
                </c:pt>
                <c:pt idx="17">
                  <c:v>1754.3936640000165</c:v>
                </c:pt>
                <c:pt idx="18">
                  <c:v>1711.9486560000159</c:v>
                </c:pt>
                <c:pt idx="19">
                  <c:v>1867.5803520000181</c:v>
                </c:pt>
                <c:pt idx="20">
                  <c:v>1878.1916040000183</c:v>
                </c:pt>
                <c:pt idx="21">
                  <c:v>2104.5649800000215</c:v>
                </c:pt>
                <c:pt idx="22">
                  <c:v>1966.6187040000195</c:v>
                </c:pt>
                <c:pt idx="23">
                  <c:v>2171.7695760000224</c:v>
                </c:pt>
                <c:pt idx="24">
                  <c:v>2221.2887520000231</c:v>
                </c:pt>
                <c:pt idx="25">
                  <c:v>2465.3475480000266</c:v>
                </c:pt>
                <c:pt idx="26">
                  <c:v>2369.8462800000252</c:v>
                </c:pt>
                <c:pt idx="27">
                  <c:v>2352.160860000025</c:v>
                </c:pt>
                <c:pt idx="28">
                  <c:v>2557.3117320000279</c:v>
                </c:pt>
                <c:pt idx="29">
                  <c:v>2468.8846320000266</c:v>
                </c:pt>
                <c:pt idx="30">
                  <c:v>2475.9588000000267</c:v>
                </c:pt>
                <c:pt idx="31">
                  <c:v>2401.6800360000257</c:v>
                </c:pt>
                <c:pt idx="32">
                  <c:v>2638.664664000029</c:v>
                </c:pt>
                <c:pt idx="33">
                  <c:v>2822.5930320000316</c:v>
                </c:pt>
                <c:pt idx="35">
                  <c:v>827.67765600000359</c:v>
                </c:pt>
                <c:pt idx="36">
                  <c:v>997.45768800000599</c:v>
                </c:pt>
                <c:pt idx="37">
                  <c:v>1022.2172760000063</c:v>
                </c:pt>
                <c:pt idx="38">
                  <c:v>1071.7364520000069</c:v>
                </c:pt>
                <c:pt idx="39">
                  <c:v>947.93851200000529</c:v>
                </c:pt>
                <c:pt idx="40">
                  <c:v>1064.6622840000068</c:v>
                </c:pt>
                <c:pt idx="41">
                  <c:v>1046.9768640000066</c:v>
                </c:pt>
                <c:pt idx="42">
                  <c:v>1220.293980000009</c:v>
                </c:pt>
                <c:pt idx="43">
                  <c:v>1333.4806680000106</c:v>
                </c:pt>
                <c:pt idx="44">
                  <c:v>1418.3706840000118</c:v>
                </c:pt>
                <c:pt idx="45">
                  <c:v>1584.6136320000141</c:v>
                </c:pt>
                <c:pt idx="46">
                  <c:v>1683.6519840000155</c:v>
                </c:pt>
                <c:pt idx="47">
                  <c:v>2026.7491320000204</c:v>
                </c:pt>
                <c:pt idx="48">
                  <c:v>2217.7516680000231</c:v>
                </c:pt>
                <c:pt idx="49">
                  <c:v>2380.4575320000254</c:v>
                </c:pt>
                <c:pt idx="50">
                  <c:v>2387.5317000000255</c:v>
                </c:pt>
                <c:pt idx="51">
                  <c:v>2458.2733800000265</c:v>
                </c:pt>
                <c:pt idx="52">
                  <c:v>2649.2759160000292</c:v>
                </c:pt>
                <c:pt idx="53">
                  <c:v>2737.7030160000304</c:v>
                </c:pt>
                <c:pt idx="54">
                  <c:v>2567.922984000028</c:v>
                </c:pt>
                <c:pt idx="55">
                  <c:v>2850.889704000032</c:v>
                </c:pt>
                <c:pt idx="56">
                  <c:v>3091.4114160000354</c:v>
                </c:pt>
                <c:pt idx="57">
                  <c:v>3218.7464400000372</c:v>
                </c:pt>
                <c:pt idx="58">
                  <c:v>3098.4855840000355</c:v>
                </c:pt>
                <c:pt idx="59">
                  <c:v>3144.4676760000361</c:v>
                </c:pt>
                <c:pt idx="60">
                  <c:v>3342.5443800000389</c:v>
                </c:pt>
                <c:pt idx="61">
                  <c:v>3406.2118920000398</c:v>
                </c:pt>
                <c:pt idx="62">
                  <c:v>3342.5443800000389</c:v>
                </c:pt>
                <c:pt idx="63">
                  <c:v>3416.82314400004</c:v>
                </c:pt>
                <c:pt idx="64">
                  <c:v>3600.7515120000426</c:v>
                </c:pt>
                <c:pt idx="65">
                  <c:v>3604.2885960000426</c:v>
                </c:pt>
                <c:pt idx="66">
                  <c:v>3572.4548400000422</c:v>
                </c:pt>
                <c:pt idx="67">
                  <c:v>3696.2527800000439</c:v>
                </c:pt>
                <c:pt idx="68">
                  <c:v>3597.2144280000425</c:v>
                </c:pt>
              </c:numCache>
            </c:numRef>
          </c:val>
        </c:ser>
        <c:ser>
          <c:idx val="11"/>
          <c:order val="11"/>
          <c:tx>
            <c:strRef>
              <c:f>'RTAB_PrimSchoolGrad A&amp;B'!$N$3</c:f>
              <c:strCache>
                <c:ptCount val="1"/>
                <c:pt idx="0">
                  <c:v>Inchiri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A&amp;B'!$N$4:$N$72</c:f>
              <c:numCache>
                <c:formatCode>0</c:formatCode>
                <c:ptCount val="69"/>
                <c:pt idx="0">
                  <c:v>290.0408879999996</c:v>
                </c:pt>
                <c:pt idx="1">
                  <c:v>268.81838399999964</c:v>
                </c:pt>
                <c:pt idx="2">
                  <c:v>353.70839999999947</c:v>
                </c:pt>
                <c:pt idx="3">
                  <c:v>314.80047599999955</c:v>
                </c:pt>
                <c:pt idx="4">
                  <c:v>290.0408879999996</c:v>
                </c:pt>
                <c:pt idx="5">
                  <c:v>293.57797199999959</c:v>
                </c:pt>
                <c:pt idx="6">
                  <c:v>367.85673599999944</c:v>
                </c:pt>
                <c:pt idx="7">
                  <c:v>297.11505599999958</c:v>
                </c:pt>
                <c:pt idx="8">
                  <c:v>424.45007999999933</c:v>
                </c:pt>
                <c:pt idx="9">
                  <c:v>371.39381999999944</c:v>
                </c:pt>
                <c:pt idx="10">
                  <c:v>360.78256799999946</c:v>
                </c:pt>
                <c:pt idx="11">
                  <c:v>311.26339199999956</c:v>
                </c:pt>
                <c:pt idx="12">
                  <c:v>346.63423199999949</c:v>
                </c:pt>
                <c:pt idx="13">
                  <c:v>367.85673599999944</c:v>
                </c:pt>
                <c:pt idx="14">
                  <c:v>413.83882799999935</c:v>
                </c:pt>
                <c:pt idx="15">
                  <c:v>466.89508799999925</c:v>
                </c:pt>
                <c:pt idx="16">
                  <c:v>456.28383599999927</c:v>
                </c:pt>
                <c:pt idx="17">
                  <c:v>509.34009599999916</c:v>
                </c:pt>
                <c:pt idx="18">
                  <c:v>509.34009599999916</c:v>
                </c:pt>
                <c:pt idx="19">
                  <c:v>488.11759199999921</c:v>
                </c:pt>
                <c:pt idx="20">
                  <c:v>580.0817760000001</c:v>
                </c:pt>
                <c:pt idx="21">
                  <c:v>548.24801999999966</c:v>
                </c:pt>
                <c:pt idx="22">
                  <c:v>576.54469200000005</c:v>
                </c:pt>
                <c:pt idx="23">
                  <c:v>576.54469200000005</c:v>
                </c:pt>
                <c:pt idx="24">
                  <c:v>576.54469200000005</c:v>
                </c:pt>
                <c:pt idx="25">
                  <c:v>611.91553200000055</c:v>
                </c:pt>
                <c:pt idx="26">
                  <c:v>562.39635599999986</c:v>
                </c:pt>
                <c:pt idx="27">
                  <c:v>650.8234560000011</c:v>
                </c:pt>
                <c:pt idx="28">
                  <c:v>640.21220400000095</c:v>
                </c:pt>
                <c:pt idx="29">
                  <c:v>650.8234560000011</c:v>
                </c:pt>
                <c:pt idx="30">
                  <c:v>746.32472400000245</c:v>
                </c:pt>
                <c:pt idx="31">
                  <c:v>696.80554800000175</c:v>
                </c:pt>
                <c:pt idx="32">
                  <c:v>781.69556400000295</c:v>
                </c:pt>
                <c:pt idx="33">
                  <c:v>742.7876400000024</c:v>
                </c:pt>
                <c:pt idx="35">
                  <c:v>247.59587999999965</c:v>
                </c:pt>
                <c:pt idx="36">
                  <c:v>290.0408879999996</c:v>
                </c:pt>
                <c:pt idx="37">
                  <c:v>403.22757599999937</c:v>
                </c:pt>
                <c:pt idx="38">
                  <c:v>297.11505599999958</c:v>
                </c:pt>
                <c:pt idx="39">
                  <c:v>247.59587999999965</c:v>
                </c:pt>
                <c:pt idx="40">
                  <c:v>275.89255199999963</c:v>
                </c:pt>
                <c:pt idx="41">
                  <c:v>413.83882799999935</c:v>
                </c:pt>
                <c:pt idx="42">
                  <c:v>318.33755999999954</c:v>
                </c:pt>
                <c:pt idx="43">
                  <c:v>438.5984159999993</c:v>
                </c:pt>
                <c:pt idx="44">
                  <c:v>406.76465999999937</c:v>
                </c:pt>
                <c:pt idx="45">
                  <c:v>427.98716399999932</c:v>
                </c:pt>
                <c:pt idx="46">
                  <c:v>548.24801999999966</c:v>
                </c:pt>
                <c:pt idx="47">
                  <c:v>558.85927199999981</c:v>
                </c:pt>
                <c:pt idx="48">
                  <c:v>661.43470800000125</c:v>
                </c:pt>
                <c:pt idx="49">
                  <c:v>785.232648000003</c:v>
                </c:pt>
                <c:pt idx="50">
                  <c:v>696.80554800000175</c:v>
                </c:pt>
                <c:pt idx="51">
                  <c:v>664.9717920000013</c:v>
                </c:pt>
                <c:pt idx="52">
                  <c:v>749.8618080000025</c:v>
                </c:pt>
                <c:pt idx="53">
                  <c:v>792.3068160000031</c:v>
                </c:pt>
                <c:pt idx="54">
                  <c:v>813.52932000000339</c:v>
                </c:pt>
                <c:pt idx="55">
                  <c:v>891.34516800000449</c:v>
                </c:pt>
                <c:pt idx="56">
                  <c:v>799.3809840000032</c:v>
                </c:pt>
                <c:pt idx="57">
                  <c:v>834.75182400000369</c:v>
                </c:pt>
                <c:pt idx="58">
                  <c:v>870.12266400000419</c:v>
                </c:pt>
                <c:pt idx="59">
                  <c:v>901.95642000000464</c:v>
                </c:pt>
                <c:pt idx="60">
                  <c:v>909.03058800000474</c:v>
                </c:pt>
                <c:pt idx="61">
                  <c:v>894.88225200000454</c:v>
                </c:pt>
                <c:pt idx="62">
                  <c:v>1029.2914440000063</c:v>
                </c:pt>
                <c:pt idx="63">
                  <c:v>1054.0510320000067</c:v>
                </c:pt>
                <c:pt idx="64">
                  <c:v>1082.3477040000071</c:v>
                </c:pt>
                <c:pt idx="65">
                  <c:v>983.30935200000579</c:v>
                </c:pt>
                <c:pt idx="66">
                  <c:v>1082.3477040000071</c:v>
                </c:pt>
                <c:pt idx="67">
                  <c:v>1071.7364520000069</c:v>
                </c:pt>
                <c:pt idx="68">
                  <c:v>1054.0510320000067</c:v>
                </c:pt>
              </c:numCache>
            </c:numRef>
          </c:val>
        </c:ser>
        <c:ser>
          <c:idx val="12"/>
          <c:order val="12"/>
          <c:tx>
            <c:strRef>
              <c:f>'RTAB_PrimSchoolGrad A&amp;B'!$O$3</c:f>
              <c:strCache>
                <c:ptCount val="1"/>
                <c:pt idx="0">
                  <c:v>Nouakchott</c:v>
                </c:pt>
              </c:strCache>
            </c:strRef>
          </c:tx>
          <c:cat>
            <c:multiLvlStrRef>
              <c:f>'RTAB_PrimSchoolGrad A&amp;B'!$A$4:$B$72</c:f>
              <c:multiLvlStrCache>
                <c:ptCount val="69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2025</c:v>
                  </c:pt>
                  <c:pt idx="9">
                    <c:v>2026</c:v>
                  </c:pt>
                  <c:pt idx="10">
                    <c:v>2027</c:v>
                  </c:pt>
                  <c:pt idx="11">
                    <c:v>2028</c:v>
                  </c:pt>
                  <c:pt idx="12">
                    <c:v>2029</c:v>
                  </c:pt>
                  <c:pt idx="13">
                    <c:v>2030</c:v>
                  </c:pt>
                  <c:pt idx="14">
                    <c:v>2031</c:v>
                  </c:pt>
                  <c:pt idx="15">
                    <c:v>2032</c:v>
                  </c:pt>
                  <c:pt idx="16">
                    <c:v>2033</c:v>
                  </c:pt>
                  <c:pt idx="17">
                    <c:v>2034</c:v>
                  </c:pt>
                  <c:pt idx="18">
                    <c:v>2035</c:v>
                  </c:pt>
                  <c:pt idx="19">
                    <c:v>2036</c:v>
                  </c:pt>
                  <c:pt idx="20">
                    <c:v>2037</c:v>
                  </c:pt>
                  <c:pt idx="21">
                    <c:v>2038</c:v>
                  </c:pt>
                  <c:pt idx="22">
                    <c:v>2039</c:v>
                  </c:pt>
                  <c:pt idx="23">
                    <c:v>2040</c:v>
                  </c:pt>
                  <c:pt idx="24">
                    <c:v>2041</c:v>
                  </c:pt>
                  <c:pt idx="25">
                    <c:v>2042</c:v>
                  </c:pt>
                  <c:pt idx="26">
                    <c:v>2043</c:v>
                  </c:pt>
                  <c:pt idx="27">
                    <c:v>2044</c:v>
                  </c:pt>
                  <c:pt idx="28">
                    <c:v>2045</c:v>
                  </c:pt>
                  <c:pt idx="29">
                    <c:v>2046</c:v>
                  </c:pt>
                  <c:pt idx="30">
                    <c:v>2047</c:v>
                  </c:pt>
                  <c:pt idx="31">
                    <c:v>2048</c:v>
                  </c:pt>
                  <c:pt idx="32">
                    <c:v>2049</c:v>
                  </c:pt>
                  <c:pt idx="33">
                    <c:v>2050</c:v>
                  </c:pt>
                  <c:pt idx="34">
                    <c:v>.</c:v>
                  </c:pt>
                  <c:pt idx="35">
                    <c:v>2017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1">
                    <c:v>2023</c:v>
                  </c:pt>
                  <c:pt idx="42">
                    <c:v>2024</c:v>
                  </c:pt>
                  <c:pt idx="43">
                    <c:v>2025</c:v>
                  </c:pt>
                  <c:pt idx="44">
                    <c:v>2026</c:v>
                  </c:pt>
                  <c:pt idx="45">
                    <c:v>2027</c:v>
                  </c:pt>
                  <c:pt idx="46">
                    <c:v>2028</c:v>
                  </c:pt>
                  <c:pt idx="47">
                    <c:v>2029</c:v>
                  </c:pt>
                  <c:pt idx="48">
                    <c:v>2030</c:v>
                  </c:pt>
                  <c:pt idx="49">
                    <c:v>2031</c:v>
                  </c:pt>
                  <c:pt idx="50">
                    <c:v>2032</c:v>
                  </c:pt>
                  <c:pt idx="51">
                    <c:v>2033</c:v>
                  </c:pt>
                  <c:pt idx="52">
                    <c:v>2034</c:v>
                  </c:pt>
                  <c:pt idx="53">
                    <c:v>2035</c:v>
                  </c:pt>
                  <c:pt idx="54">
                    <c:v>2036</c:v>
                  </c:pt>
                  <c:pt idx="55">
                    <c:v>2037</c:v>
                  </c:pt>
                  <c:pt idx="56">
                    <c:v>2038</c:v>
                  </c:pt>
                  <c:pt idx="57">
                    <c:v>2039</c:v>
                  </c:pt>
                  <c:pt idx="58">
                    <c:v>2040</c:v>
                  </c:pt>
                  <c:pt idx="59">
                    <c:v>2041</c:v>
                  </c:pt>
                  <c:pt idx="60">
                    <c:v>2042</c:v>
                  </c:pt>
                  <c:pt idx="61">
                    <c:v>2043</c:v>
                  </c:pt>
                  <c:pt idx="62">
                    <c:v>2044</c:v>
                  </c:pt>
                  <c:pt idx="63">
                    <c:v>2045</c:v>
                  </c:pt>
                  <c:pt idx="64">
                    <c:v>2046</c:v>
                  </c:pt>
                  <c:pt idx="65">
                    <c:v>2047</c:v>
                  </c:pt>
                  <c:pt idx="66">
                    <c:v>2048</c:v>
                  </c:pt>
                  <c:pt idx="67">
                    <c:v>2049</c:v>
                  </c:pt>
                  <c:pt idx="68">
                    <c:v>2050</c:v>
                  </c:pt>
                </c:lvl>
                <c:lvl>
                  <c:pt idx="0">
                    <c:v>Base Scenario</c:v>
                  </c:pt>
                  <c:pt idx="34">
                    <c:v>.</c:v>
                  </c:pt>
                  <c:pt idx="35">
                    <c:v>Improved Education Scenario</c:v>
                  </c:pt>
                </c:lvl>
              </c:multiLvlStrCache>
            </c:multiLvlStrRef>
          </c:cat>
          <c:val>
            <c:numRef>
              <c:f>'RTAB_PrimSchoolGrad A&amp;B'!$O$4:$O$72</c:f>
              <c:numCache>
                <c:formatCode>0</c:formatCode>
                <c:ptCount val="69"/>
                <c:pt idx="0">
                  <c:v>17144.246147998558</c:v>
                </c:pt>
                <c:pt idx="1">
                  <c:v>19050.734423998339</c:v>
                </c:pt>
                <c:pt idx="2">
                  <c:v>24094.616207997762</c:v>
                </c:pt>
                <c:pt idx="3">
                  <c:v>23394.273575997842</c:v>
                </c:pt>
                <c:pt idx="4">
                  <c:v>21806.122859998024</c:v>
                </c:pt>
                <c:pt idx="5">
                  <c:v>24101.690375997761</c:v>
                </c:pt>
                <c:pt idx="6">
                  <c:v>23595.887363997819</c:v>
                </c:pt>
                <c:pt idx="7">
                  <c:v>24702.994655997692</c:v>
                </c:pt>
                <c:pt idx="8">
                  <c:v>24370.508759997731</c:v>
                </c:pt>
                <c:pt idx="9">
                  <c:v>22803.58054799791</c:v>
                </c:pt>
                <c:pt idx="10">
                  <c:v>24494.306699997716</c:v>
                </c:pt>
                <c:pt idx="11">
                  <c:v>26312.367875997508</c:v>
                </c:pt>
                <c:pt idx="12">
                  <c:v>28922.735867997209</c:v>
                </c:pt>
                <c:pt idx="13">
                  <c:v>29485.132223997145</c:v>
                </c:pt>
                <c:pt idx="14">
                  <c:v>32427.986111996808</c:v>
                </c:pt>
                <c:pt idx="15">
                  <c:v>33719.021771997635</c:v>
                </c:pt>
                <c:pt idx="16">
                  <c:v>36134.850143999844</c:v>
                </c:pt>
                <c:pt idx="17">
                  <c:v>37733.612112001305</c:v>
                </c:pt>
                <c:pt idx="18">
                  <c:v>39721.453320003122</c:v>
                </c:pt>
                <c:pt idx="19">
                  <c:v>42423.785496005592</c:v>
                </c:pt>
                <c:pt idx="20">
                  <c:v>44588.480904007571</c:v>
                </c:pt>
                <c:pt idx="21">
                  <c:v>46385.319576009213</c:v>
                </c:pt>
                <c:pt idx="22">
                  <c:v>48847.130040011463</c:v>
                </c:pt>
                <c:pt idx="23">
                  <c:v>51139.160472013558</c:v>
                </c:pt>
                <c:pt idx="24">
                  <c:v>53307.39296401554</c:v>
                </c:pt>
                <c:pt idx="25">
                  <c:v>54548.909448016675</c:v>
                </c:pt>
                <c:pt idx="26">
                  <c:v>57534.208344019404</c:v>
                </c:pt>
                <c:pt idx="27">
                  <c:v>58422.016428020215</c:v>
                </c:pt>
                <c:pt idx="28">
                  <c:v>59585.717064021279</c:v>
                </c:pt>
                <c:pt idx="29">
                  <c:v>61640.762868023157</c:v>
                </c:pt>
                <c:pt idx="30">
                  <c:v>62733.721824024156</c:v>
                </c:pt>
                <c:pt idx="31">
                  <c:v>63501.269052024858</c:v>
                </c:pt>
                <c:pt idx="32">
                  <c:v>66327.399168025819</c:v>
                </c:pt>
                <c:pt idx="33">
                  <c:v>66589.143384025519</c:v>
                </c:pt>
                <c:pt idx="35">
                  <c:v>17505.028715998516</c:v>
                </c:pt>
                <c:pt idx="36">
                  <c:v>19167.458195998326</c:v>
                </c:pt>
                <c:pt idx="37">
                  <c:v>23811.649487997794</c:v>
                </c:pt>
                <c:pt idx="38">
                  <c:v>23068.86184799788</c:v>
                </c:pt>
                <c:pt idx="39">
                  <c:v>22156.294175997984</c:v>
                </c:pt>
                <c:pt idx="40">
                  <c:v>24423.565019997724</c:v>
                </c:pt>
                <c:pt idx="41">
                  <c:v>23602.961531997818</c:v>
                </c:pt>
                <c:pt idx="42">
                  <c:v>26570.575007997479</c:v>
                </c:pt>
                <c:pt idx="43">
                  <c:v>30326.958215997049</c:v>
                </c:pt>
                <c:pt idx="44">
                  <c:v>30277.439039997054</c:v>
                </c:pt>
                <c:pt idx="45">
                  <c:v>36700.783584000361</c:v>
                </c:pt>
                <c:pt idx="46">
                  <c:v>40860.394368004163</c:v>
                </c:pt>
                <c:pt idx="47">
                  <c:v>47637.447312010358</c:v>
                </c:pt>
                <c:pt idx="48">
                  <c:v>53183.595024015427</c:v>
                </c:pt>
                <c:pt idx="49">
                  <c:v>56278.543524018256</c:v>
                </c:pt>
                <c:pt idx="50">
                  <c:v>58312.366824020115</c:v>
                </c:pt>
                <c:pt idx="51">
                  <c:v>61428.537828022963</c:v>
                </c:pt>
                <c:pt idx="52">
                  <c:v>64477.50423602575</c:v>
                </c:pt>
                <c:pt idx="53">
                  <c:v>66422.900436025709</c:v>
                </c:pt>
                <c:pt idx="54">
                  <c:v>68983.749252022782</c:v>
                </c:pt>
                <c:pt idx="55">
                  <c:v>71859.398544019496</c:v>
                </c:pt>
                <c:pt idx="56">
                  <c:v>74498.06320801648</c:v>
                </c:pt>
                <c:pt idx="57">
                  <c:v>77967.942612012514</c:v>
                </c:pt>
                <c:pt idx="58">
                  <c:v>80047.748004010136</c:v>
                </c:pt>
                <c:pt idx="59">
                  <c:v>82467.113460007371</c:v>
                </c:pt>
                <c:pt idx="60">
                  <c:v>84992.591436004484</c:v>
                </c:pt>
                <c:pt idx="61">
                  <c:v>86934.450552002265</c:v>
                </c:pt>
                <c:pt idx="62">
                  <c:v>89477.613947999358</c:v>
                </c:pt>
                <c:pt idx="63">
                  <c:v>90492.757055998198</c:v>
                </c:pt>
                <c:pt idx="64">
                  <c:v>90411.404123998291</c:v>
                </c:pt>
                <c:pt idx="65">
                  <c:v>92445.227423995966</c:v>
                </c:pt>
                <c:pt idx="66">
                  <c:v>92505.357851995897</c:v>
                </c:pt>
                <c:pt idx="67">
                  <c:v>94118.268155994054</c:v>
                </c:pt>
                <c:pt idx="68">
                  <c:v>93842.375603994369</c:v>
                </c:pt>
              </c:numCache>
            </c:numRef>
          </c:val>
        </c:ser>
        <c:gapWidth val="28"/>
        <c:overlap val="100"/>
        <c:axId val="117696000"/>
        <c:axId val="117697536"/>
      </c:barChart>
      <c:catAx>
        <c:axId val="117696000"/>
        <c:scaling>
          <c:orientation val="minMax"/>
        </c:scaling>
        <c:axPos val="b"/>
        <c:numFmt formatCode="#,##0.00" sourceLinked="0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697536"/>
        <c:crosses val="autoZero"/>
        <c:auto val="1"/>
        <c:lblAlgn val="ctr"/>
        <c:lblOffset val="100"/>
        <c:tickLblSkip val="1"/>
      </c:catAx>
      <c:valAx>
        <c:axId val="117697536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69600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'RTAB_PrimSchoolGrad A&amp;B'!$S$48</c:f>
              <c:strCache>
                <c:ptCount val="1"/>
                <c:pt idx="0">
                  <c:v>Base Scenario</c:v>
                </c:pt>
              </c:strCache>
            </c:strRef>
          </c:tx>
          <c:marker>
            <c:symbol val="none"/>
          </c:marker>
          <c:cat>
            <c:numRef>
              <c:f>'RTAB_PrimSchoolGrad A&amp;B'!$R$49:$R$82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'RTAB_PrimSchoolGrad A&amp;B'!$S$49:$S$82</c:f>
              <c:numCache>
                <c:formatCode>0</c:formatCode>
                <c:ptCount val="34"/>
                <c:pt idx="0">
                  <c:v>39618.877883998779</c:v>
                </c:pt>
                <c:pt idx="1">
                  <c:v>41281.307363998552</c:v>
                </c:pt>
                <c:pt idx="2">
                  <c:v>48178.621163998003</c:v>
                </c:pt>
                <c:pt idx="3">
                  <c:v>49823.365223998117</c:v>
                </c:pt>
                <c:pt idx="4">
                  <c:v>48068.971559998303</c:v>
                </c:pt>
                <c:pt idx="5">
                  <c:v>51252.34715999804</c:v>
                </c:pt>
                <c:pt idx="6">
                  <c:v>48578.31165599807</c:v>
                </c:pt>
                <c:pt idx="7">
                  <c:v>47078.588039997914</c:v>
                </c:pt>
                <c:pt idx="8">
                  <c:v>47128.107215997952</c:v>
                </c:pt>
                <c:pt idx="9">
                  <c:v>42812.864735998097</c:v>
                </c:pt>
                <c:pt idx="10">
                  <c:v>45543.493583997915</c:v>
                </c:pt>
                <c:pt idx="11">
                  <c:v>48270.585347997723</c:v>
                </c:pt>
                <c:pt idx="12">
                  <c:v>51588.370139997438</c:v>
                </c:pt>
                <c:pt idx="13">
                  <c:v>53240.188367997383</c:v>
                </c:pt>
                <c:pt idx="14">
                  <c:v>56345.74811999705</c:v>
                </c:pt>
                <c:pt idx="15">
                  <c:v>58888.91151599789</c:v>
                </c:pt>
                <c:pt idx="16">
                  <c:v>62181.936720000114</c:v>
                </c:pt>
                <c:pt idx="17">
                  <c:v>64137.944172001575</c:v>
                </c:pt>
                <c:pt idx="18">
                  <c:v>67600.749408003408</c:v>
                </c:pt>
                <c:pt idx="19">
                  <c:v>70292.470332005891</c:v>
                </c:pt>
                <c:pt idx="20">
                  <c:v>73889.684760007891</c:v>
                </c:pt>
                <c:pt idx="21">
                  <c:v>76531.886508009542</c:v>
                </c:pt>
                <c:pt idx="22">
                  <c:v>79686.9654360118</c:v>
                </c:pt>
                <c:pt idx="23">
                  <c:v>82109.867976013877</c:v>
                </c:pt>
                <c:pt idx="24">
                  <c:v>85081.01853601585</c:v>
                </c:pt>
                <c:pt idx="25">
                  <c:v>87252.788112017006</c:v>
                </c:pt>
                <c:pt idx="26">
                  <c:v>90690.833760019712</c:v>
                </c:pt>
                <c:pt idx="27">
                  <c:v>92328.503652020489</c:v>
                </c:pt>
                <c:pt idx="28">
                  <c:v>93764.559756021554</c:v>
                </c:pt>
                <c:pt idx="29">
                  <c:v>94839.833292023439</c:v>
                </c:pt>
                <c:pt idx="30">
                  <c:v>96880.730760024409</c:v>
                </c:pt>
                <c:pt idx="31">
                  <c:v>97322.866260025097</c:v>
                </c:pt>
                <c:pt idx="32">
                  <c:v>100913.00652002606</c:v>
                </c:pt>
                <c:pt idx="33">
                  <c:v>101040.34154402572</c:v>
                </c:pt>
              </c:numCache>
            </c:numRef>
          </c:val>
        </c:ser>
        <c:ser>
          <c:idx val="1"/>
          <c:order val="1"/>
          <c:tx>
            <c:strRef>
              <c:f>'RTAB_PrimSchoolGrad A&amp;B'!$T$48</c:f>
              <c:strCache>
                <c:ptCount val="1"/>
                <c:pt idx="0">
                  <c:v>Improved Education Scenario</c:v>
                </c:pt>
              </c:strCache>
            </c:strRef>
          </c:tx>
          <c:marker>
            <c:symbol val="none"/>
          </c:marker>
          <c:cat>
            <c:numRef>
              <c:f>'RTAB_PrimSchoolGrad A&amp;B'!$R$49:$R$82</c:f>
              <c:numCache>
                <c:formatCode>General</c:formatCode>
                <c:ptCount val="3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</c:numCache>
            </c:numRef>
          </c:cat>
          <c:val>
            <c:numRef>
              <c:f>'RTAB_PrimSchoolGrad A&amp;B'!$T$49:$T$82</c:f>
              <c:numCache>
                <c:formatCode>0</c:formatCode>
                <c:ptCount val="34"/>
                <c:pt idx="0">
                  <c:v>39661.32289199873</c:v>
                </c:pt>
                <c:pt idx="1">
                  <c:v>41344.974875998538</c:v>
                </c:pt>
                <c:pt idx="2">
                  <c:v>48090.194063998046</c:v>
                </c:pt>
                <c:pt idx="3">
                  <c:v>49791.53146799816</c:v>
                </c:pt>
                <c:pt idx="4">
                  <c:v>48168.009911998255</c:v>
                </c:pt>
                <c:pt idx="5">
                  <c:v>51425.664275998017</c:v>
                </c:pt>
                <c:pt idx="6">
                  <c:v>48624.293747998076</c:v>
                </c:pt>
                <c:pt idx="7">
                  <c:v>53127.00167999776</c:v>
                </c:pt>
                <c:pt idx="8">
                  <c:v>59988.944639997353</c:v>
                </c:pt>
                <c:pt idx="9">
                  <c:v>60455.839727997351</c:v>
                </c:pt>
                <c:pt idx="10">
                  <c:v>72061.012332000624</c:v>
                </c:pt>
                <c:pt idx="11">
                  <c:v>81890.568768004145</c:v>
                </c:pt>
                <c:pt idx="12">
                  <c:v>95165.245020009825</c:v>
                </c:pt>
                <c:pt idx="13">
                  <c:v>106650.15676801431</c:v>
                </c:pt>
                <c:pt idx="14">
                  <c:v>110799.15630001707</c:v>
                </c:pt>
                <c:pt idx="15">
                  <c:v>113872.8822960188</c:v>
                </c:pt>
                <c:pt idx="16">
                  <c:v>117388.74379202162</c:v>
                </c:pt>
                <c:pt idx="17">
                  <c:v>121852.5438000243</c:v>
                </c:pt>
                <c:pt idx="18">
                  <c:v>124056.14713202423</c:v>
                </c:pt>
                <c:pt idx="19">
                  <c:v>127883.27202002119</c:v>
                </c:pt>
                <c:pt idx="20">
                  <c:v>131774.06442001785</c:v>
                </c:pt>
                <c:pt idx="21">
                  <c:v>134554.21244401482</c:v>
                </c:pt>
                <c:pt idx="22">
                  <c:v>140415.16063201067</c:v>
                </c:pt>
                <c:pt idx="23">
                  <c:v>141745.10421600836</c:v>
                </c:pt>
                <c:pt idx="24">
                  <c:v>144383.76888000561</c:v>
                </c:pt>
                <c:pt idx="25">
                  <c:v>148225.04210400261</c:v>
                </c:pt>
                <c:pt idx="26">
                  <c:v>149866.24908000039</c:v>
                </c:pt>
                <c:pt idx="27">
                  <c:v>152105.22325199755</c:v>
                </c:pt>
                <c:pt idx="28">
                  <c:v>152395.26413999649</c:v>
                </c:pt>
                <c:pt idx="29">
                  <c:v>151503.9189719967</c:v>
                </c:pt>
                <c:pt idx="30">
                  <c:v>152289.15161999449</c:v>
                </c:pt>
                <c:pt idx="31">
                  <c:v>151507.45605599455</c:v>
                </c:pt>
                <c:pt idx="32">
                  <c:v>153219.40471199274</c:v>
                </c:pt>
                <c:pt idx="33">
                  <c:v>151525.14147599309</c:v>
                </c:pt>
              </c:numCache>
            </c:numRef>
          </c:val>
        </c:ser>
        <c:marker val="1"/>
        <c:axId val="117862400"/>
        <c:axId val="117863936"/>
      </c:lineChart>
      <c:catAx>
        <c:axId val="11786240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5400000" vert="horz"/>
          <a:lstStyle/>
          <a:p>
            <a:pPr>
              <a:defRPr lang="en-CA"/>
            </a:pPr>
            <a:endParaRPr lang="en-US"/>
          </a:p>
        </c:txPr>
        <c:crossAx val="117863936"/>
        <c:crosses val="autoZero"/>
        <c:auto val="1"/>
        <c:lblAlgn val="ctr"/>
        <c:lblOffset val="100"/>
      </c:catAx>
      <c:valAx>
        <c:axId val="117863936"/>
        <c:scaling>
          <c:orientation val="minMax"/>
        </c:scaling>
        <c:axPos val="l"/>
        <c:majorGridlines/>
        <c:numFmt formatCode="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786240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gap"/>
  </c:chart>
  <c:txPr>
    <a:bodyPr/>
    <a:lstStyle/>
    <a:p>
      <a:pPr>
        <a:defRPr sz="1200"/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A'!$M$4:$M$5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A'!$M$6:$M$22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-20501.731339747534</c:v>
                </c:pt>
                <c:pt idx="3">
                  <c:v>-38343.16741332713</c:v>
                </c:pt>
                <c:pt idx="4">
                  <c:v>-32891.860136169686</c:v>
                </c:pt>
                <c:pt idx="5">
                  <c:v>-24627.77276701849</c:v>
                </c:pt>
                <c:pt idx="6">
                  <c:v>-21581.256001546597</c:v>
                </c:pt>
                <c:pt idx="7">
                  <c:v>-16209.834152073876</c:v>
                </c:pt>
                <c:pt idx="8">
                  <c:v>-13943.687378344095</c:v>
                </c:pt>
                <c:pt idx="9">
                  <c:v>-11568.684825518834</c:v>
                </c:pt>
                <c:pt idx="10">
                  <c:v>-8902.4931865240396</c:v>
                </c:pt>
                <c:pt idx="11">
                  <c:v>-5342.0033208841724</c:v>
                </c:pt>
                <c:pt idx="12">
                  <c:v>-3937.2525075125832</c:v>
                </c:pt>
                <c:pt idx="13">
                  <c:v>-2024.1041533319503</c:v>
                </c:pt>
                <c:pt idx="14">
                  <c:v>-1231.3537363908833</c:v>
                </c:pt>
                <c:pt idx="15">
                  <c:v>-395.40079926875597</c:v>
                </c:pt>
                <c:pt idx="16">
                  <c:v>-253.62476866055272</c:v>
                </c:pt>
              </c:numCache>
            </c:numRef>
          </c:val>
        </c:ser>
        <c:ser>
          <c:idx val="1"/>
          <c:order val="1"/>
          <c:tx>
            <c:strRef>
              <c:f>'RTAB_PopPyramidByEduc A'!$N$4:$N$5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A'!$N$6:$N$22</c:f>
              <c:numCache>
                <c:formatCode>General</c:formatCode>
                <c:ptCount val="17"/>
                <c:pt idx="0">
                  <c:v>0</c:v>
                </c:pt>
                <c:pt idx="1">
                  <c:v>-53813.116662641158</c:v>
                </c:pt>
                <c:pt idx="2">
                  <c:v>-52664.002932581971</c:v>
                </c:pt>
                <c:pt idx="3">
                  <c:v>-21001.849846988847</c:v>
                </c:pt>
                <c:pt idx="4">
                  <c:v>-16615.623914665895</c:v>
                </c:pt>
                <c:pt idx="5">
                  <c:v>-13023.893642665673</c:v>
                </c:pt>
                <c:pt idx="6">
                  <c:v>-11543.588801394442</c:v>
                </c:pt>
                <c:pt idx="7">
                  <c:v>-8278.1455158138797</c:v>
                </c:pt>
                <c:pt idx="8">
                  <c:v>-7400.6678984691725</c:v>
                </c:pt>
                <c:pt idx="9">
                  <c:v>-4388.2869994431048</c:v>
                </c:pt>
                <c:pt idx="10">
                  <c:v>-2749.7350602895426</c:v>
                </c:pt>
                <c:pt idx="11">
                  <c:v>-1829.3249102568184</c:v>
                </c:pt>
                <c:pt idx="12">
                  <c:v>-1665.2227521645309</c:v>
                </c:pt>
                <c:pt idx="13">
                  <c:v>-744.07837950978251</c:v>
                </c:pt>
                <c:pt idx="14">
                  <c:v>-475.83248395972259</c:v>
                </c:pt>
                <c:pt idx="15">
                  <c:v>-161.77530087694956</c:v>
                </c:pt>
                <c:pt idx="16">
                  <c:v>-146.48530955908208</c:v>
                </c:pt>
              </c:numCache>
            </c:numRef>
          </c:val>
        </c:ser>
        <c:ser>
          <c:idx val="2"/>
          <c:order val="2"/>
          <c:tx>
            <c:strRef>
              <c:f>'RTAB_PopPyramidByEduc A'!$O$4:$O$5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A'!$O$6:$O$22</c:f>
              <c:numCache>
                <c:formatCode>General</c:formatCode>
                <c:ptCount val="17"/>
                <c:pt idx="0">
                  <c:v>-85861.297372407687</c:v>
                </c:pt>
                <c:pt idx="1">
                  <c:v>-39808.553965333245</c:v>
                </c:pt>
                <c:pt idx="2">
                  <c:v>-19001.147725991301</c:v>
                </c:pt>
                <c:pt idx="3">
                  <c:v>-16343.099999696457</c:v>
                </c:pt>
                <c:pt idx="4">
                  <c:v>-15046.38044944186</c:v>
                </c:pt>
                <c:pt idx="5">
                  <c:v>-15126.081583630559</c:v>
                </c:pt>
                <c:pt idx="6">
                  <c:v>-14352.953803135897</c:v>
                </c:pt>
                <c:pt idx="7">
                  <c:v>-12532.386937373496</c:v>
                </c:pt>
                <c:pt idx="8">
                  <c:v>-11879.407224175897</c:v>
                </c:pt>
                <c:pt idx="9">
                  <c:v>-10146.773655410807</c:v>
                </c:pt>
                <c:pt idx="10">
                  <c:v>-10233.401162815404</c:v>
                </c:pt>
                <c:pt idx="11">
                  <c:v>-9179.5348732298698</c:v>
                </c:pt>
                <c:pt idx="12">
                  <c:v>-8008.4492853532311</c:v>
                </c:pt>
                <c:pt idx="13">
                  <c:v>-5570.6427358323963</c:v>
                </c:pt>
                <c:pt idx="14">
                  <c:v>-4054.0656973406385</c:v>
                </c:pt>
                <c:pt idx="15">
                  <c:v>-2194.7370123328315</c:v>
                </c:pt>
                <c:pt idx="16">
                  <c:v>-1958.1091386727112</c:v>
                </c:pt>
              </c:numCache>
            </c:numRef>
          </c:val>
        </c:ser>
        <c:ser>
          <c:idx val="3"/>
          <c:order val="3"/>
          <c:tx>
            <c:strRef>
              <c:f>'RTAB_PopPyramidByEduc A'!$P$4:$P$5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A'!$P$6:$P$22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18520.697717829145</c:v>
                </c:pt>
                <c:pt idx="3">
                  <c:v>34348.757690728802</c:v>
                </c:pt>
                <c:pt idx="4">
                  <c:v>31201.042262891086</c:v>
                </c:pt>
                <c:pt idx="5">
                  <c:v>22002.418087788221</c:v>
                </c:pt>
                <c:pt idx="6">
                  <c:v>19123.757057237839</c:v>
                </c:pt>
                <c:pt idx="7">
                  <c:v>12808.355571354583</c:v>
                </c:pt>
                <c:pt idx="8">
                  <c:v>9742.8455917525862</c:v>
                </c:pt>
                <c:pt idx="9">
                  <c:v>7227.354073128171</c:v>
                </c:pt>
                <c:pt idx="10">
                  <c:v>3852.2126311800221</c:v>
                </c:pt>
                <c:pt idx="11">
                  <c:v>1678.6756250754311</c:v>
                </c:pt>
                <c:pt idx="12">
                  <c:v>1236.8063089191087</c:v>
                </c:pt>
                <c:pt idx="13">
                  <c:v>523.61840451744047</c:v>
                </c:pt>
                <c:pt idx="14">
                  <c:v>155.33873805395487</c:v>
                </c:pt>
                <c:pt idx="15">
                  <c:v>74.123659956095537</c:v>
                </c:pt>
                <c:pt idx="16">
                  <c:v>127.68121317102356</c:v>
                </c:pt>
              </c:numCache>
            </c:numRef>
          </c:val>
        </c:ser>
        <c:ser>
          <c:idx val="4"/>
          <c:order val="4"/>
          <c:tx>
            <c:strRef>
              <c:f>'RTAB_PopPyramidByEduc A'!$Q$4:$Q$5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A'!$Q$6:$Q$22</c:f>
              <c:numCache>
                <c:formatCode>0</c:formatCode>
                <c:ptCount val="17"/>
                <c:pt idx="0">
                  <c:v>0</c:v>
                </c:pt>
                <c:pt idx="1">
                  <c:v>49630.451880196873</c:v>
                </c:pt>
                <c:pt idx="2">
                  <c:v>48787.98693727552</c:v>
                </c:pt>
                <c:pt idx="3">
                  <c:v>22159.358587544612</c:v>
                </c:pt>
                <c:pt idx="4">
                  <c:v>18098.676662491664</c:v>
                </c:pt>
                <c:pt idx="5">
                  <c:v>13895.484786348496</c:v>
                </c:pt>
                <c:pt idx="6">
                  <c:v>12405.913260697613</c:v>
                </c:pt>
                <c:pt idx="7">
                  <c:v>9504.7305618554001</c:v>
                </c:pt>
                <c:pt idx="8">
                  <c:v>7619.4319890576089</c:v>
                </c:pt>
                <c:pt idx="9">
                  <c:v>4669.6848446310132</c:v>
                </c:pt>
                <c:pt idx="10">
                  <c:v>2582.9974557645587</c:v>
                </c:pt>
                <c:pt idx="11">
                  <c:v>1348.4045875882025</c:v>
                </c:pt>
                <c:pt idx="12">
                  <c:v>908.07743399955029</c:v>
                </c:pt>
                <c:pt idx="13">
                  <c:v>441.07673227765179</c:v>
                </c:pt>
                <c:pt idx="14">
                  <c:v>239.94191307443398</c:v>
                </c:pt>
                <c:pt idx="15">
                  <c:v>81.279176948427718</c:v>
                </c:pt>
                <c:pt idx="16">
                  <c:v>116.03338036191154</c:v>
                </c:pt>
              </c:numCache>
            </c:numRef>
          </c:val>
        </c:ser>
        <c:ser>
          <c:idx val="5"/>
          <c:order val="5"/>
          <c:tx>
            <c:strRef>
              <c:f>'RTAB_PopPyramidByEduc A'!$R$4:$R$5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A'!$R$6:$R$22</c:f>
              <c:numCache>
                <c:formatCode>0</c:formatCode>
                <c:ptCount val="17"/>
                <c:pt idx="0">
                  <c:v>80902.412458058679</c:v>
                </c:pt>
                <c:pt idx="1">
                  <c:v>30926.934720542686</c:v>
                </c:pt>
                <c:pt idx="2">
                  <c:v>11978.358690922378</c:v>
                </c:pt>
                <c:pt idx="3">
                  <c:v>12215.562609095285</c:v>
                </c:pt>
                <c:pt idx="4">
                  <c:v>13312.691191085802</c:v>
                </c:pt>
                <c:pt idx="5">
                  <c:v>14647.458680031188</c:v>
                </c:pt>
                <c:pt idx="6">
                  <c:v>15469.723316075217</c:v>
                </c:pt>
                <c:pt idx="7">
                  <c:v>14389.874298222321</c:v>
                </c:pt>
                <c:pt idx="8">
                  <c:v>15194.303430860789</c:v>
                </c:pt>
                <c:pt idx="9">
                  <c:v>13032.883373857167</c:v>
                </c:pt>
                <c:pt idx="10">
                  <c:v>13251.721402953319</c:v>
                </c:pt>
                <c:pt idx="11">
                  <c:v>11866.782245019664</c:v>
                </c:pt>
                <c:pt idx="12">
                  <c:v>9273.6936983090436</c:v>
                </c:pt>
                <c:pt idx="13">
                  <c:v>6248.3660308765739</c:v>
                </c:pt>
                <c:pt idx="14">
                  <c:v>4868.8754301615527</c:v>
                </c:pt>
                <c:pt idx="15">
                  <c:v>2779.607978768518</c:v>
                </c:pt>
                <c:pt idx="16">
                  <c:v>2777.5534610832819</c:v>
                </c:pt>
              </c:numCache>
            </c:numRef>
          </c:val>
        </c:ser>
        <c:ser>
          <c:idx val="6"/>
          <c:order val="6"/>
          <c:tx>
            <c:strRef>
              <c:f>'RTAB_PopPyramidByEduc A'!$S$4:$S$5</c:f>
              <c:strCache>
                <c:ptCount val="1"/>
                <c:pt idx="0">
                  <c:v>Female Never entered primary school</c:v>
                </c:pt>
              </c:strCache>
            </c:strRef>
          </c:tx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A'!$S$6:$S$22</c:f>
              <c:numCache>
                <c:formatCode>General</c:formatCode>
                <c:ptCount val="17"/>
              </c:numCache>
            </c:numRef>
          </c:val>
        </c:ser>
        <c:ser>
          <c:idx val="7"/>
          <c:order val="7"/>
          <c:tx>
            <c:strRef>
              <c:f>'RTAB_PopPyramidByEduc A'!$T$4:$T$5</c:f>
              <c:strCache>
                <c:ptCount val="1"/>
                <c:pt idx="0">
                  <c:v>Female Never entered primary school</c:v>
                </c:pt>
              </c:strCache>
            </c:strRef>
          </c:tx>
          <c:cat>
            <c:strRef>
              <c:f>'RTAB_PopPyramidByEduc A'!$L$6:$L$22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A'!$T$6:$T$22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gapWidth val="10"/>
        <c:overlap val="100"/>
        <c:axId val="115237632"/>
        <c:axId val="115239168"/>
      </c:barChart>
      <c:catAx>
        <c:axId val="115237632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239168"/>
        <c:crosses val="autoZero"/>
        <c:auto val="1"/>
        <c:lblAlgn val="ctr"/>
        <c:lblOffset val="100"/>
      </c:catAx>
      <c:valAx>
        <c:axId val="115239168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23763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A'!$W$4:$W$5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A'!$W$6:$W$22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-23114.56587557809</c:v>
                </c:pt>
                <c:pt idx="3">
                  <c:v>-36171.098718167763</c:v>
                </c:pt>
                <c:pt idx="4">
                  <c:v>-25518.124141336644</c:v>
                </c:pt>
                <c:pt idx="5">
                  <c:v>-17066.085703084642</c:v>
                </c:pt>
                <c:pt idx="6">
                  <c:v>-15076.842167644938</c:v>
                </c:pt>
                <c:pt idx="7">
                  <c:v>-10393.723937890434</c:v>
                </c:pt>
                <c:pt idx="8">
                  <c:v>-9216.455436793527</c:v>
                </c:pt>
                <c:pt idx="9">
                  <c:v>-7643.9488720753243</c:v>
                </c:pt>
                <c:pt idx="10">
                  <c:v>-5749.7740386356772</c:v>
                </c:pt>
                <c:pt idx="11">
                  <c:v>-3326.9173372844862</c:v>
                </c:pt>
                <c:pt idx="12">
                  <c:v>-2617.4263818148715</c:v>
                </c:pt>
                <c:pt idx="13">
                  <c:v>-971.62529202247447</c:v>
                </c:pt>
                <c:pt idx="14">
                  <c:v>-706.26734965669323</c:v>
                </c:pt>
                <c:pt idx="15">
                  <c:v>-319.98587712140954</c:v>
                </c:pt>
                <c:pt idx="16">
                  <c:v>-276.89674872423791</c:v>
                </c:pt>
              </c:numCache>
            </c:numRef>
          </c:val>
        </c:ser>
        <c:ser>
          <c:idx val="1"/>
          <c:order val="1"/>
          <c:tx>
            <c:strRef>
              <c:f>'RTAB_PopPyramidByEduc A'!$X$4:$X$5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A'!$X$6:$X$22</c:f>
              <c:numCache>
                <c:formatCode>General</c:formatCode>
                <c:ptCount val="17"/>
                <c:pt idx="0">
                  <c:v>0</c:v>
                </c:pt>
                <c:pt idx="1">
                  <c:v>-93889.530800138411</c:v>
                </c:pt>
                <c:pt idx="2">
                  <c:v>-70102.177109943732</c:v>
                </c:pt>
                <c:pt idx="3">
                  <c:v>-29071.952430183246</c:v>
                </c:pt>
                <c:pt idx="4">
                  <c:v>-23065.788146664025</c:v>
                </c:pt>
                <c:pt idx="5">
                  <c:v>-15031.07556466652</c:v>
                </c:pt>
                <c:pt idx="6">
                  <c:v>-12744.603576221225</c:v>
                </c:pt>
                <c:pt idx="7">
                  <c:v>-8140.6548764104236</c:v>
                </c:pt>
                <c:pt idx="8">
                  <c:v>-6852.8283016897458</c:v>
                </c:pt>
                <c:pt idx="9">
                  <c:v>-4382.2461402645422</c:v>
                </c:pt>
                <c:pt idx="10">
                  <c:v>-2487.7203272682295</c:v>
                </c:pt>
                <c:pt idx="11">
                  <c:v>-1915.1165616372091</c:v>
                </c:pt>
                <c:pt idx="12">
                  <c:v>-1556.8319001432631</c:v>
                </c:pt>
                <c:pt idx="13">
                  <c:v>-761.21731914347322</c:v>
                </c:pt>
                <c:pt idx="14">
                  <c:v>-456.06093335147182</c:v>
                </c:pt>
                <c:pt idx="15">
                  <c:v>-244.99641875446233</c:v>
                </c:pt>
                <c:pt idx="16">
                  <c:v>-167.68276835542105</c:v>
                </c:pt>
              </c:numCache>
            </c:numRef>
          </c:val>
        </c:ser>
        <c:ser>
          <c:idx val="2"/>
          <c:order val="2"/>
          <c:tx>
            <c:strRef>
              <c:f>'RTAB_PopPyramidByEduc A'!$Y$4:$Y$5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A'!$Y$6:$Y$22</c:f>
              <c:numCache>
                <c:formatCode>General</c:formatCode>
                <c:ptCount val="17"/>
                <c:pt idx="0">
                  <c:v>-181333.24669043827</c:v>
                </c:pt>
                <c:pt idx="1">
                  <c:v>-120156.73219213277</c:v>
                </c:pt>
                <c:pt idx="2">
                  <c:v>-72803.208629068351</c:v>
                </c:pt>
                <c:pt idx="3">
                  <c:v>-61687.779742024708</c:v>
                </c:pt>
                <c:pt idx="4">
                  <c:v>-55532.909502833645</c:v>
                </c:pt>
                <c:pt idx="5">
                  <c:v>-49195.612443911814</c:v>
                </c:pt>
                <c:pt idx="6">
                  <c:v>-44488.302659014327</c:v>
                </c:pt>
                <c:pt idx="7">
                  <c:v>-34416.069411507153</c:v>
                </c:pt>
                <c:pt idx="8">
                  <c:v>-32430.768969160825</c:v>
                </c:pt>
                <c:pt idx="9">
                  <c:v>-29562.301448594113</c:v>
                </c:pt>
                <c:pt idx="10">
                  <c:v>-28053.184596536772</c:v>
                </c:pt>
                <c:pt idx="11">
                  <c:v>-23153.860332766457</c:v>
                </c:pt>
                <c:pt idx="12">
                  <c:v>-21545.980933386327</c:v>
                </c:pt>
                <c:pt idx="13">
                  <c:v>-14876.018384040775</c:v>
                </c:pt>
                <c:pt idx="14">
                  <c:v>-13453.559015918716</c:v>
                </c:pt>
                <c:pt idx="15">
                  <c:v>-8348.6770514570853</c:v>
                </c:pt>
                <c:pt idx="16">
                  <c:v>-9533.0022107558889</c:v>
                </c:pt>
              </c:numCache>
            </c:numRef>
          </c:val>
        </c:ser>
        <c:ser>
          <c:idx val="3"/>
          <c:order val="3"/>
          <c:tx>
            <c:strRef>
              <c:f>'RTAB_PopPyramidByEduc A'!$Z$4:$Z$5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A'!$Z$6:$Z$22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23038.880707558481</c:v>
                </c:pt>
                <c:pt idx="3">
                  <c:v>34810.490222113898</c:v>
                </c:pt>
                <c:pt idx="4">
                  <c:v>24027.551374693176</c:v>
                </c:pt>
                <c:pt idx="5">
                  <c:v>15067.410359577892</c:v>
                </c:pt>
                <c:pt idx="6">
                  <c:v>12360.419816502152</c:v>
                </c:pt>
                <c:pt idx="7">
                  <c:v>7544.2318567724378</c:v>
                </c:pt>
                <c:pt idx="8">
                  <c:v>5204.5056371006003</c:v>
                </c:pt>
                <c:pt idx="9">
                  <c:v>3612.314378755992</c:v>
                </c:pt>
                <c:pt idx="10">
                  <c:v>1981.562381144041</c:v>
                </c:pt>
                <c:pt idx="11">
                  <c:v>979.19760339267987</c:v>
                </c:pt>
                <c:pt idx="12">
                  <c:v>643.33045986351704</c:v>
                </c:pt>
                <c:pt idx="13">
                  <c:v>311.51488729715442</c:v>
                </c:pt>
                <c:pt idx="14">
                  <c:v>264.71051060726001</c:v>
                </c:pt>
                <c:pt idx="15">
                  <c:v>122.32429845922772</c:v>
                </c:pt>
                <c:pt idx="16">
                  <c:v>165.8860942319925</c:v>
                </c:pt>
              </c:numCache>
            </c:numRef>
          </c:val>
        </c:ser>
        <c:ser>
          <c:idx val="4"/>
          <c:order val="4"/>
          <c:tx>
            <c:strRef>
              <c:f>'RTAB_PopPyramidByEduc A'!$AA$4:$AA$5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A'!$AA$6:$AA$22</c:f>
              <c:numCache>
                <c:formatCode>0</c:formatCode>
                <c:ptCount val="17"/>
                <c:pt idx="0">
                  <c:v>0</c:v>
                </c:pt>
                <c:pt idx="1">
                  <c:v>110324.58524410623</c:v>
                </c:pt>
                <c:pt idx="2">
                  <c:v>85546.216731306049</c:v>
                </c:pt>
                <c:pt idx="3">
                  <c:v>40700.473068407715</c:v>
                </c:pt>
                <c:pt idx="4">
                  <c:v>31111.3451557398</c:v>
                </c:pt>
                <c:pt idx="5">
                  <c:v>20827.994914597828</c:v>
                </c:pt>
                <c:pt idx="6">
                  <c:v>15955.934346233429</c:v>
                </c:pt>
                <c:pt idx="7">
                  <c:v>10489.647820816344</c:v>
                </c:pt>
                <c:pt idx="8">
                  <c:v>7760.5568442261119</c:v>
                </c:pt>
                <c:pt idx="9">
                  <c:v>4131.7947031271615</c:v>
                </c:pt>
                <c:pt idx="10">
                  <c:v>2202.6437449486471</c:v>
                </c:pt>
                <c:pt idx="11">
                  <c:v>1351.3937915378674</c:v>
                </c:pt>
                <c:pt idx="12">
                  <c:v>792.00667486426983</c:v>
                </c:pt>
                <c:pt idx="13">
                  <c:v>438.58193170851985</c:v>
                </c:pt>
                <c:pt idx="14">
                  <c:v>249.1063377536542</c:v>
                </c:pt>
                <c:pt idx="15">
                  <c:v>53.654735820377468</c:v>
                </c:pt>
                <c:pt idx="16">
                  <c:v>154.85204908603947</c:v>
                </c:pt>
              </c:numCache>
            </c:numRef>
          </c:val>
        </c:ser>
        <c:ser>
          <c:idx val="5"/>
          <c:order val="5"/>
          <c:tx>
            <c:strRef>
              <c:f>'RTAB_PopPyramidByEduc A'!$AB$4:$AB$5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A'!$V$6:$V$22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A'!$AB$6:$AB$22</c:f>
              <c:numCache>
                <c:formatCode>0</c:formatCode>
                <c:ptCount val="17"/>
                <c:pt idx="0">
                  <c:v>176582.57890594529</c:v>
                </c:pt>
                <c:pt idx="1">
                  <c:v>105205.31591809608</c:v>
                </c:pt>
                <c:pt idx="2">
                  <c:v>63520.361727938965</c:v>
                </c:pt>
                <c:pt idx="3">
                  <c:v>63236.988369630308</c:v>
                </c:pt>
                <c:pt idx="4">
                  <c:v>67196.393193741053</c:v>
                </c:pt>
                <c:pt idx="5">
                  <c:v>63073.214736515911</c:v>
                </c:pt>
                <c:pt idx="6">
                  <c:v>62324.377268911878</c:v>
                </c:pt>
                <c:pt idx="7">
                  <c:v>50958.057689890338</c:v>
                </c:pt>
                <c:pt idx="8">
                  <c:v>48480.341630891926</c:v>
                </c:pt>
                <c:pt idx="9">
                  <c:v>42062.992642989921</c:v>
                </c:pt>
                <c:pt idx="10">
                  <c:v>37942.755019288663</c:v>
                </c:pt>
                <c:pt idx="11">
                  <c:v>29132.714704424805</c:v>
                </c:pt>
                <c:pt idx="12">
                  <c:v>25409.785842745663</c:v>
                </c:pt>
                <c:pt idx="13">
                  <c:v>17051.561201494635</c:v>
                </c:pt>
                <c:pt idx="14">
                  <c:v>13660.045404728138</c:v>
                </c:pt>
                <c:pt idx="15">
                  <c:v>8358.0528624087547</c:v>
                </c:pt>
                <c:pt idx="16">
                  <c:v>11303.152278601054</c:v>
                </c:pt>
              </c:numCache>
            </c:numRef>
          </c:val>
        </c:ser>
        <c:gapWidth val="10"/>
        <c:overlap val="100"/>
        <c:axId val="115147904"/>
        <c:axId val="115149440"/>
      </c:barChart>
      <c:catAx>
        <c:axId val="11514790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149440"/>
        <c:crosses val="autoZero"/>
        <c:auto val="1"/>
        <c:lblAlgn val="ctr"/>
        <c:lblOffset val="100"/>
      </c:catAx>
      <c:valAx>
        <c:axId val="115149440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1479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A'!$AG$4:$AG$5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A'!$AG$6:$AG$22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-43616.297215325627</c:v>
                </c:pt>
                <c:pt idx="3">
                  <c:v>-74514.266131494893</c:v>
                </c:pt>
                <c:pt idx="4">
                  <c:v>-58409.98427750633</c:v>
                </c:pt>
                <c:pt idx="5">
                  <c:v>-41693.858470103136</c:v>
                </c:pt>
                <c:pt idx="6">
                  <c:v>-36658.098169191537</c:v>
                </c:pt>
                <c:pt idx="7">
                  <c:v>-26603.55808996431</c:v>
                </c:pt>
                <c:pt idx="8">
                  <c:v>-23160.142815137624</c:v>
                </c:pt>
                <c:pt idx="9">
                  <c:v>-19212.633697594159</c:v>
                </c:pt>
                <c:pt idx="10">
                  <c:v>-14652.267225159718</c:v>
                </c:pt>
                <c:pt idx="11">
                  <c:v>-8668.9206581686594</c:v>
                </c:pt>
                <c:pt idx="12">
                  <c:v>-6554.6788893274552</c:v>
                </c:pt>
                <c:pt idx="13">
                  <c:v>-2995.7294453544246</c:v>
                </c:pt>
                <c:pt idx="14">
                  <c:v>-1937.6210860475767</c:v>
                </c:pt>
                <c:pt idx="15">
                  <c:v>-715.38667639016558</c:v>
                </c:pt>
                <c:pt idx="16">
                  <c:v>-530.52151738479063</c:v>
                </c:pt>
              </c:numCache>
            </c:numRef>
          </c:val>
        </c:ser>
        <c:ser>
          <c:idx val="1"/>
          <c:order val="1"/>
          <c:tx>
            <c:strRef>
              <c:f>'RTAB_PopPyramidByEduc A'!$AH$4:$AH$5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A'!$AH$6:$AH$22</c:f>
              <c:numCache>
                <c:formatCode>General</c:formatCode>
                <c:ptCount val="17"/>
                <c:pt idx="0">
                  <c:v>0</c:v>
                </c:pt>
                <c:pt idx="1">
                  <c:v>-147702.64746277957</c:v>
                </c:pt>
                <c:pt idx="2">
                  <c:v>-122766.1800425257</c:v>
                </c:pt>
                <c:pt idx="3">
                  <c:v>-50073.802277172093</c:v>
                </c:pt>
                <c:pt idx="4">
                  <c:v>-39681.412061329916</c:v>
                </c:pt>
                <c:pt idx="5">
                  <c:v>-28054.969207332193</c:v>
                </c:pt>
                <c:pt idx="6">
                  <c:v>-24288.192377615669</c:v>
                </c:pt>
                <c:pt idx="7">
                  <c:v>-16418.800392224304</c:v>
                </c:pt>
                <c:pt idx="8">
                  <c:v>-14253.496200158919</c:v>
                </c:pt>
                <c:pt idx="9">
                  <c:v>-8770.5331397076479</c:v>
                </c:pt>
                <c:pt idx="10">
                  <c:v>-5237.4553875577722</c:v>
                </c:pt>
                <c:pt idx="11">
                  <c:v>-3744.4414718940275</c:v>
                </c:pt>
                <c:pt idx="12">
                  <c:v>-3222.0546523077937</c:v>
                </c:pt>
                <c:pt idx="13">
                  <c:v>-1505.2956986532558</c:v>
                </c:pt>
                <c:pt idx="14">
                  <c:v>-931.89341731119441</c:v>
                </c:pt>
                <c:pt idx="15">
                  <c:v>-406.77171963141188</c:v>
                </c:pt>
                <c:pt idx="16">
                  <c:v>-314.1680779145031</c:v>
                </c:pt>
              </c:numCache>
            </c:numRef>
          </c:val>
        </c:ser>
        <c:ser>
          <c:idx val="2"/>
          <c:order val="2"/>
          <c:tx>
            <c:strRef>
              <c:f>'RTAB_PopPyramidByEduc A'!$AI$4:$AI$5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A'!$AI$6:$AI$22</c:f>
              <c:numCache>
                <c:formatCode>General</c:formatCode>
                <c:ptCount val="17"/>
                <c:pt idx="0">
                  <c:v>-267194.54406284599</c:v>
                </c:pt>
                <c:pt idx="1">
                  <c:v>-159965.28615746601</c:v>
                </c:pt>
                <c:pt idx="2">
                  <c:v>-91804.356355059659</c:v>
                </c:pt>
                <c:pt idx="3">
                  <c:v>-78030.879741721161</c:v>
                </c:pt>
                <c:pt idx="4">
                  <c:v>-70579.289952275503</c:v>
                </c:pt>
                <c:pt idx="5">
                  <c:v>-64321.694027542369</c:v>
                </c:pt>
                <c:pt idx="6">
                  <c:v>-58841.256462150224</c:v>
                </c:pt>
                <c:pt idx="7">
                  <c:v>-46948.456348880645</c:v>
                </c:pt>
                <c:pt idx="8">
                  <c:v>-44310.176193336723</c:v>
                </c:pt>
                <c:pt idx="9">
                  <c:v>-39709.075104004922</c:v>
                </c:pt>
                <c:pt idx="10">
                  <c:v>-38286.58575935218</c:v>
                </c:pt>
                <c:pt idx="11">
                  <c:v>-32333.395205996327</c:v>
                </c:pt>
                <c:pt idx="12">
                  <c:v>-29554.430218739559</c:v>
                </c:pt>
                <c:pt idx="13">
                  <c:v>-20446.66111987317</c:v>
                </c:pt>
                <c:pt idx="14">
                  <c:v>-17507.624713259356</c:v>
                </c:pt>
                <c:pt idx="15">
                  <c:v>-10543.414063789916</c:v>
                </c:pt>
                <c:pt idx="16">
                  <c:v>-11491.1113494286</c:v>
                </c:pt>
              </c:numCache>
            </c:numRef>
          </c:val>
        </c:ser>
        <c:ser>
          <c:idx val="3"/>
          <c:order val="3"/>
          <c:tx>
            <c:strRef>
              <c:f>'RTAB_PopPyramidByEduc A'!$AJ$4:$AJ$5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A'!$AJ$6:$AJ$22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41559.578425387626</c:v>
                </c:pt>
                <c:pt idx="3">
                  <c:v>69159.247912842693</c:v>
                </c:pt>
                <c:pt idx="4">
                  <c:v>55228.593637584258</c:v>
                </c:pt>
                <c:pt idx="5">
                  <c:v>37069.828447366112</c:v>
                </c:pt>
                <c:pt idx="6">
                  <c:v>31484.176873739991</c:v>
                </c:pt>
                <c:pt idx="7">
                  <c:v>20352.587428127023</c:v>
                </c:pt>
                <c:pt idx="8">
                  <c:v>14947.351228853186</c:v>
                </c:pt>
                <c:pt idx="9">
                  <c:v>10839.668451884163</c:v>
                </c:pt>
                <c:pt idx="10">
                  <c:v>5833.775012324063</c:v>
                </c:pt>
                <c:pt idx="11">
                  <c:v>2657.8732284681109</c:v>
                </c:pt>
                <c:pt idx="12">
                  <c:v>1880.1367687826257</c:v>
                </c:pt>
                <c:pt idx="13">
                  <c:v>835.13329181459494</c:v>
                </c:pt>
                <c:pt idx="14">
                  <c:v>420.04924866121485</c:v>
                </c:pt>
                <c:pt idx="15">
                  <c:v>196.44795841532326</c:v>
                </c:pt>
                <c:pt idx="16">
                  <c:v>293.56730740301606</c:v>
                </c:pt>
              </c:numCache>
            </c:numRef>
          </c:val>
        </c:ser>
        <c:ser>
          <c:idx val="4"/>
          <c:order val="4"/>
          <c:tx>
            <c:strRef>
              <c:f>'RTAB_PopPyramidByEduc A'!$AK$4:$AK$5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A'!$AK$6:$AK$22</c:f>
              <c:numCache>
                <c:formatCode>0</c:formatCode>
                <c:ptCount val="17"/>
                <c:pt idx="0">
                  <c:v>0</c:v>
                </c:pt>
                <c:pt idx="1">
                  <c:v>159955.03712430311</c:v>
                </c:pt>
                <c:pt idx="2">
                  <c:v>134334.20366858155</c:v>
                </c:pt>
                <c:pt idx="3">
                  <c:v>62859.831655952323</c:v>
                </c:pt>
                <c:pt idx="4">
                  <c:v>49210.021818231464</c:v>
                </c:pt>
                <c:pt idx="5">
                  <c:v>34723.479700946322</c:v>
                </c:pt>
                <c:pt idx="6">
                  <c:v>28361.847606931042</c:v>
                </c:pt>
                <c:pt idx="7">
                  <c:v>19994.378382671744</c:v>
                </c:pt>
                <c:pt idx="8">
                  <c:v>15379.988833283722</c:v>
                </c:pt>
                <c:pt idx="9">
                  <c:v>8801.4795477581756</c:v>
                </c:pt>
                <c:pt idx="10">
                  <c:v>4785.6412007132058</c:v>
                </c:pt>
                <c:pt idx="11">
                  <c:v>2699.7983791260699</c:v>
                </c:pt>
                <c:pt idx="12">
                  <c:v>1700.0841088638201</c:v>
                </c:pt>
                <c:pt idx="13">
                  <c:v>879.65866398617163</c:v>
                </c:pt>
                <c:pt idx="14">
                  <c:v>489.04825082808816</c:v>
                </c:pt>
                <c:pt idx="15">
                  <c:v>134.93391276880519</c:v>
                </c:pt>
                <c:pt idx="16">
                  <c:v>270.88542944795103</c:v>
                </c:pt>
              </c:numCache>
            </c:numRef>
          </c:val>
        </c:ser>
        <c:ser>
          <c:idx val="5"/>
          <c:order val="5"/>
          <c:tx>
            <c:strRef>
              <c:f>'RTAB_PopPyramidByEduc A'!$AL$4:$AL$5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A'!$AF$6:$AF$22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A'!$AL$6:$AL$22</c:f>
              <c:numCache>
                <c:formatCode>0</c:formatCode>
                <c:ptCount val="17"/>
                <c:pt idx="0">
                  <c:v>257484.99136400397</c:v>
                </c:pt>
                <c:pt idx="1">
                  <c:v>136132.25063863877</c:v>
                </c:pt>
                <c:pt idx="2">
                  <c:v>75498.72041886134</c:v>
                </c:pt>
                <c:pt idx="3">
                  <c:v>75452.550978725587</c:v>
                </c:pt>
                <c:pt idx="4">
                  <c:v>80509.084384826856</c:v>
                </c:pt>
                <c:pt idx="5">
                  <c:v>77720.673416547099</c:v>
                </c:pt>
                <c:pt idx="6">
                  <c:v>77794.1005849871</c:v>
                </c:pt>
                <c:pt idx="7">
                  <c:v>65347.931988112658</c:v>
                </c:pt>
                <c:pt idx="8">
                  <c:v>63674.645061752715</c:v>
                </c:pt>
                <c:pt idx="9">
                  <c:v>55095.876016847091</c:v>
                </c:pt>
                <c:pt idx="10">
                  <c:v>51194.476422241984</c:v>
                </c:pt>
                <c:pt idx="11">
                  <c:v>40999.496949444467</c:v>
                </c:pt>
                <c:pt idx="12">
                  <c:v>34683.479541054709</c:v>
                </c:pt>
                <c:pt idx="13">
                  <c:v>23299.927232371207</c:v>
                </c:pt>
                <c:pt idx="14">
                  <c:v>18528.92083488969</c:v>
                </c:pt>
                <c:pt idx="15">
                  <c:v>11137.660841177272</c:v>
                </c:pt>
                <c:pt idx="16">
                  <c:v>14080.705739684336</c:v>
                </c:pt>
              </c:numCache>
            </c:numRef>
          </c:val>
        </c:ser>
        <c:gapWidth val="10"/>
        <c:overlap val="100"/>
        <c:axId val="115197440"/>
        <c:axId val="115198976"/>
      </c:barChart>
      <c:catAx>
        <c:axId val="115197440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198976"/>
        <c:crosses val="autoZero"/>
        <c:auto val="1"/>
        <c:lblAlgn val="ctr"/>
        <c:lblOffset val="100"/>
      </c:catAx>
      <c:valAx>
        <c:axId val="11519897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197440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A'!$M$24:$M$25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A'!$M$26:$M$42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-37149.803800555252</c:v>
                </c:pt>
                <c:pt idx="3">
                  <c:v>-71575.158030231352</c:v>
                </c:pt>
                <c:pt idx="4">
                  <c:v>-77559.432374765835</c:v>
                </c:pt>
                <c:pt idx="5">
                  <c:v>-54620.709690427691</c:v>
                </c:pt>
                <c:pt idx="6">
                  <c:v>-39206.938500167569</c:v>
                </c:pt>
                <c:pt idx="7">
                  <c:v>-32687.405467279114</c:v>
                </c:pt>
                <c:pt idx="8">
                  <c:v>-24274.578041668789</c:v>
                </c:pt>
                <c:pt idx="9">
                  <c:v>-19518.529087062634</c:v>
                </c:pt>
                <c:pt idx="10">
                  <c:v>-15576.830619095501</c:v>
                </c:pt>
                <c:pt idx="11">
                  <c:v>-12680.166781881038</c:v>
                </c:pt>
                <c:pt idx="12">
                  <c:v>-10348.902010533717</c:v>
                </c:pt>
                <c:pt idx="13">
                  <c:v>-6120.6213538503753</c:v>
                </c:pt>
                <c:pt idx="14">
                  <c:v>-3753.6758397789204</c:v>
                </c:pt>
                <c:pt idx="15">
                  <c:v>-1898.9029561271889</c:v>
                </c:pt>
                <c:pt idx="16">
                  <c:v>-891.25902259468944</c:v>
                </c:pt>
              </c:numCache>
            </c:numRef>
          </c:val>
        </c:ser>
        <c:ser>
          <c:idx val="1"/>
          <c:order val="1"/>
          <c:tx>
            <c:strRef>
              <c:f>'RTAB_PopPyramidByEduc A'!$N$24:$N$25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A'!$N$26:$N$42</c:f>
              <c:numCache>
                <c:formatCode>General</c:formatCode>
                <c:ptCount val="17"/>
                <c:pt idx="0">
                  <c:v>0</c:v>
                </c:pt>
                <c:pt idx="1">
                  <c:v>-91875.966957304088</c:v>
                </c:pt>
                <c:pt idx="2">
                  <c:v>-80910.484759484461</c:v>
                </c:pt>
                <c:pt idx="3">
                  <c:v>-40527.850687346247</c:v>
                </c:pt>
                <c:pt idx="4">
                  <c:v>-46180.018618042028</c:v>
                </c:pt>
                <c:pt idx="5">
                  <c:v>-31855.256397763926</c:v>
                </c:pt>
                <c:pt idx="6">
                  <c:v>-24760.5034336893</c:v>
                </c:pt>
                <c:pt idx="7">
                  <c:v>-17685.437728198838</c:v>
                </c:pt>
                <c:pt idx="8">
                  <c:v>-13681.142965971452</c:v>
                </c:pt>
                <c:pt idx="9">
                  <c:v>-11348.519898534967</c:v>
                </c:pt>
                <c:pt idx="10">
                  <c:v>-7923.7181899474099</c:v>
                </c:pt>
                <c:pt idx="11">
                  <c:v>-6243.489458329248</c:v>
                </c:pt>
                <c:pt idx="12">
                  <c:v>-3598.0979396031539</c:v>
                </c:pt>
                <c:pt idx="13">
                  <c:v>-1967.1600838200725</c:v>
                </c:pt>
                <c:pt idx="14">
                  <c:v>-1421.3988167143534</c:v>
                </c:pt>
                <c:pt idx="15">
                  <c:v>-809.48263785086965</c:v>
                </c:pt>
                <c:pt idx="16">
                  <c:v>-364.87944188885899</c:v>
                </c:pt>
              </c:numCache>
            </c:numRef>
          </c:val>
        </c:ser>
        <c:ser>
          <c:idx val="2"/>
          <c:order val="2"/>
          <c:tx>
            <c:strRef>
              <c:f>'RTAB_PopPyramidByEduc A'!$O$24:$O$25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A'!$O$26:$O$42</c:f>
              <c:numCache>
                <c:formatCode>General</c:formatCode>
                <c:ptCount val="17"/>
                <c:pt idx="0">
                  <c:v>-177834.03745230255</c:v>
                </c:pt>
                <c:pt idx="1">
                  <c:v>-58114.370394620768</c:v>
                </c:pt>
                <c:pt idx="2">
                  <c:v>-20280.145414153292</c:v>
                </c:pt>
                <c:pt idx="3">
                  <c:v>-26330.511596925975</c:v>
                </c:pt>
                <c:pt idx="4">
                  <c:v>-35646.344412900384</c:v>
                </c:pt>
                <c:pt idx="5">
                  <c:v>-27577.612778222345</c:v>
                </c:pt>
                <c:pt idx="6">
                  <c:v>-22386.481032794509</c:v>
                </c:pt>
                <c:pt idx="7">
                  <c:v>-20621.467650973012</c:v>
                </c:pt>
                <c:pt idx="8">
                  <c:v>-19181.123911557199</c:v>
                </c:pt>
                <c:pt idx="9">
                  <c:v>-17174.900211114891</c:v>
                </c:pt>
                <c:pt idx="10">
                  <c:v>-13993.009858222966</c:v>
                </c:pt>
                <c:pt idx="11">
                  <c:v>-13003.834025402048</c:v>
                </c:pt>
                <c:pt idx="12">
                  <c:v>-12220.148581340874</c:v>
                </c:pt>
                <c:pt idx="13">
                  <c:v>-9996.0357107753571</c:v>
                </c:pt>
                <c:pt idx="14">
                  <c:v>-7789.4136500319246</c:v>
                </c:pt>
                <c:pt idx="15">
                  <c:v>-5467.9205464075367</c:v>
                </c:pt>
                <c:pt idx="16">
                  <c:v>-3591.7796800959363</c:v>
                </c:pt>
              </c:numCache>
            </c:numRef>
          </c:val>
        </c:ser>
        <c:ser>
          <c:idx val="3"/>
          <c:order val="3"/>
          <c:tx>
            <c:strRef>
              <c:f>'RTAB_PopPyramidByEduc A'!$P$24:$P$25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A'!$P$26:$P$42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35521.559135503237</c:v>
                </c:pt>
                <c:pt idx="3">
                  <c:v>68093.839017432474</c:v>
                </c:pt>
                <c:pt idx="4">
                  <c:v>72401.525810935113</c:v>
                </c:pt>
                <c:pt idx="5">
                  <c:v>53090.873629941736</c:v>
                </c:pt>
                <c:pt idx="6">
                  <c:v>40227.497602532152</c:v>
                </c:pt>
                <c:pt idx="7">
                  <c:v>32673.819069768335</c:v>
                </c:pt>
                <c:pt idx="8">
                  <c:v>24000.119010971001</c:v>
                </c:pt>
                <c:pt idx="9">
                  <c:v>19720.22037859133</c:v>
                </c:pt>
                <c:pt idx="10">
                  <c:v>11929.967520128197</c:v>
                </c:pt>
                <c:pt idx="11">
                  <c:v>8539.7953084116216</c:v>
                </c:pt>
                <c:pt idx="12">
                  <c:v>5856.1045642384825</c:v>
                </c:pt>
                <c:pt idx="13">
                  <c:v>2273.0265007490902</c:v>
                </c:pt>
                <c:pt idx="14">
                  <c:v>1245.8958801266454</c:v>
                </c:pt>
                <c:pt idx="15">
                  <c:v>538.06985190896057</c:v>
                </c:pt>
                <c:pt idx="16">
                  <c:v>242.13501961830565</c:v>
                </c:pt>
              </c:numCache>
            </c:numRef>
          </c:val>
        </c:ser>
        <c:ser>
          <c:idx val="4"/>
          <c:order val="4"/>
          <c:tx>
            <c:strRef>
              <c:f>'RTAB_PopPyramidByEduc A'!$Q$24:$Q$25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A'!$Q$26:$Q$42</c:f>
              <c:numCache>
                <c:formatCode>0</c:formatCode>
                <c:ptCount val="17"/>
                <c:pt idx="0">
                  <c:v>0</c:v>
                </c:pt>
                <c:pt idx="1">
                  <c:v>88412.869740273891</c:v>
                </c:pt>
                <c:pt idx="2">
                  <c:v>76573.435755383092</c:v>
                </c:pt>
                <c:pt idx="3">
                  <c:v>40107.411347108529</c:v>
                </c:pt>
                <c:pt idx="4">
                  <c:v>47868.342111496691</c:v>
                </c:pt>
                <c:pt idx="5">
                  <c:v>35359.237388713831</c:v>
                </c:pt>
                <c:pt idx="6">
                  <c:v>28921.624043345601</c:v>
                </c:pt>
                <c:pt idx="7">
                  <c:v>21923.416299263121</c:v>
                </c:pt>
                <c:pt idx="8">
                  <c:v>16774.661400595898</c:v>
                </c:pt>
                <c:pt idx="9">
                  <c:v>14634.17821463986</c:v>
                </c:pt>
                <c:pt idx="10">
                  <c:v>9647.4330864755502</c:v>
                </c:pt>
                <c:pt idx="11">
                  <c:v>7153.465739599631</c:v>
                </c:pt>
                <c:pt idx="12">
                  <c:v>3596.3245210775626</c:v>
                </c:pt>
                <c:pt idx="13">
                  <c:v>1788.3243234607392</c:v>
                </c:pt>
                <c:pt idx="14">
                  <c:v>945.3985295586084</c:v>
                </c:pt>
                <c:pt idx="15">
                  <c:v>432.7960277615008</c:v>
                </c:pt>
                <c:pt idx="16">
                  <c:v>279.93767894934257</c:v>
                </c:pt>
              </c:numCache>
            </c:numRef>
          </c:val>
        </c:ser>
        <c:ser>
          <c:idx val="5"/>
          <c:order val="5"/>
          <c:tx>
            <c:strRef>
              <c:f>'RTAB_PopPyramidByEduc A'!$R$24:$R$25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A'!$L$26:$L$42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A'!$R$26:$R$42</c:f>
              <c:numCache>
                <c:formatCode>0</c:formatCode>
                <c:ptCount val="17"/>
                <c:pt idx="0">
                  <c:v>169024.5515772941</c:v>
                </c:pt>
                <c:pt idx="1">
                  <c:v>46816.485420001816</c:v>
                </c:pt>
                <c:pt idx="2">
                  <c:v>7617.7781025594268</c:v>
                </c:pt>
                <c:pt idx="3">
                  <c:v>12136.314539744673</c:v>
                </c:pt>
                <c:pt idx="4">
                  <c:v>19483.454789157047</c:v>
                </c:pt>
                <c:pt idx="5">
                  <c:v>18936.042317703686</c:v>
                </c:pt>
                <c:pt idx="6">
                  <c:v>18364.614088079466</c:v>
                </c:pt>
                <c:pt idx="7">
                  <c:v>20464.17078851007</c:v>
                </c:pt>
                <c:pt idx="8">
                  <c:v>21787.328679702627</c:v>
                </c:pt>
                <c:pt idx="9">
                  <c:v>22298.213117061838</c:v>
                </c:pt>
                <c:pt idx="10">
                  <c:v>18793.737089886632</c:v>
                </c:pt>
                <c:pt idx="11">
                  <c:v>18463.116381260596</c:v>
                </c:pt>
                <c:pt idx="12">
                  <c:v>16515.464524448504</c:v>
                </c:pt>
                <c:pt idx="13">
                  <c:v>13911.074048372018</c:v>
                </c:pt>
                <c:pt idx="14">
                  <c:v>10779.471838364158</c:v>
                </c:pt>
                <c:pt idx="15">
                  <c:v>6734.1730216065462</c:v>
                </c:pt>
                <c:pt idx="16">
                  <c:v>5998.6278355133063</c:v>
                </c:pt>
              </c:numCache>
            </c:numRef>
          </c:val>
        </c:ser>
        <c:gapWidth val="10"/>
        <c:overlap val="100"/>
        <c:axId val="115451776"/>
        <c:axId val="115453312"/>
      </c:barChart>
      <c:catAx>
        <c:axId val="115451776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453312"/>
        <c:crosses val="autoZero"/>
        <c:auto val="1"/>
        <c:lblAlgn val="ctr"/>
        <c:lblOffset val="100"/>
      </c:catAx>
      <c:valAx>
        <c:axId val="115453312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45177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A'!$W$24:$W$25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A'!$W$26:$W$42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-25045.402188102009</c:v>
                </c:pt>
                <c:pt idx="3">
                  <c:v>-42381.535349122569</c:v>
                </c:pt>
                <c:pt idx="4">
                  <c:v>-41190.631104098706</c:v>
                </c:pt>
                <c:pt idx="5">
                  <c:v>-29121.0545874239</c:v>
                </c:pt>
                <c:pt idx="6">
                  <c:v>-22522.244712736181</c:v>
                </c:pt>
                <c:pt idx="7">
                  <c:v>-17251.811640193417</c:v>
                </c:pt>
                <c:pt idx="8">
                  <c:v>-12805.884611270685</c:v>
                </c:pt>
                <c:pt idx="9">
                  <c:v>-10350.088994544531</c:v>
                </c:pt>
                <c:pt idx="10">
                  <c:v>-7566.7386593122455</c:v>
                </c:pt>
                <c:pt idx="11">
                  <c:v>-6185.2565276839778</c:v>
                </c:pt>
                <c:pt idx="12">
                  <c:v>-5098.5948247037659</c:v>
                </c:pt>
                <c:pt idx="13">
                  <c:v>-2872.0384265669209</c:v>
                </c:pt>
                <c:pt idx="14">
                  <c:v>-1707.4927692367967</c:v>
                </c:pt>
                <c:pt idx="15">
                  <c:v>-926.7169015541624</c:v>
                </c:pt>
                <c:pt idx="16">
                  <c:v>-348.45316715483148</c:v>
                </c:pt>
              </c:numCache>
            </c:numRef>
          </c:val>
        </c:ser>
        <c:ser>
          <c:idx val="1"/>
          <c:order val="1"/>
          <c:tx>
            <c:strRef>
              <c:f>'RTAB_PopPyramidByEduc A'!$X$24:$X$25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A'!$X$26:$X$42</c:f>
              <c:numCache>
                <c:formatCode>General</c:formatCode>
                <c:ptCount val="17"/>
                <c:pt idx="0">
                  <c:v>0</c:v>
                </c:pt>
                <c:pt idx="1">
                  <c:v>-84293.559000793553</c:v>
                </c:pt>
                <c:pt idx="2">
                  <c:v>-65832.200086111377</c:v>
                </c:pt>
                <c:pt idx="3">
                  <c:v>-30961.747739961134</c:v>
                </c:pt>
                <c:pt idx="4">
                  <c:v>-32830.37641140521</c:v>
                </c:pt>
                <c:pt idx="5">
                  <c:v>-22929.991800917796</c:v>
                </c:pt>
                <c:pt idx="6">
                  <c:v>-19269.97875036635</c:v>
                </c:pt>
                <c:pt idx="7">
                  <c:v>-14421.281129787634</c:v>
                </c:pt>
                <c:pt idx="8">
                  <c:v>-10780.835883156398</c:v>
                </c:pt>
                <c:pt idx="9">
                  <c:v>-8973.0421067516454</c:v>
                </c:pt>
                <c:pt idx="10">
                  <c:v>-5791.5682508889395</c:v>
                </c:pt>
                <c:pt idx="11">
                  <c:v>-4638.1182713113385</c:v>
                </c:pt>
                <c:pt idx="12">
                  <c:v>-2399.6542571373043</c:v>
                </c:pt>
                <c:pt idx="13">
                  <c:v>-1454.4466455064246</c:v>
                </c:pt>
                <c:pt idx="14">
                  <c:v>-1014.4388840069365</c:v>
                </c:pt>
                <c:pt idx="15">
                  <c:v>-557.11276583873348</c:v>
                </c:pt>
                <c:pt idx="16">
                  <c:v>-275.02426309044813</c:v>
                </c:pt>
              </c:numCache>
            </c:numRef>
          </c:val>
        </c:ser>
        <c:ser>
          <c:idx val="2"/>
          <c:order val="2"/>
          <c:tx>
            <c:strRef>
              <c:f>'RTAB_PopPyramidByEduc A'!$Y$24:$Y$25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A'!$Y$26:$Y$42</c:f>
              <c:numCache>
                <c:formatCode>General</c:formatCode>
                <c:ptCount val="17"/>
                <c:pt idx="0">
                  <c:v>-201478.29766009259</c:v>
                </c:pt>
                <c:pt idx="1">
                  <c:v>-85678.094591155459</c:v>
                </c:pt>
                <c:pt idx="2">
                  <c:v>-42465.055086285443</c:v>
                </c:pt>
                <c:pt idx="3">
                  <c:v>-47685.354528495183</c:v>
                </c:pt>
                <c:pt idx="4">
                  <c:v>-66874.563649776857</c:v>
                </c:pt>
                <c:pt idx="5">
                  <c:v>-53283.401711934042</c:v>
                </c:pt>
                <c:pt idx="6">
                  <c:v>-46839.370688129391</c:v>
                </c:pt>
                <c:pt idx="7">
                  <c:v>-44621.910887391998</c:v>
                </c:pt>
                <c:pt idx="8">
                  <c:v>-39475.901850944836</c:v>
                </c:pt>
                <c:pt idx="9">
                  <c:v>-35363.911581195483</c:v>
                </c:pt>
                <c:pt idx="10">
                  <c:v>-25964.555004981088</c:v>
                </c:pt>
                <c:pt idx="11">
                  <c:v>-24795.985589555617</c:v>
                </c:pt>
                <c:pt idx="12">
                  <c:v>-21259.402495574541</c:v>
                </c:pt>
                <c:pt idx="13">
                  <c:v>-17472.968698312248</c:v>
                </c:pt>
                <c:pt idx="14">
                  <c:v>-12825.931078926535</c:v>
                </c:pt>
                <c:pt idx="15">
                  <c:v>-9068.5622258749572</c:v>
                </c:pt>
                <c:pt idx="16">
                  <c:v>-7295.9210433683929</c:v>
                </c:pt>
              </c:numCache>
            </c:numRef>
          </c:val>
        </c:ser>
        <c:ser>
          <c:idx val="3"/>
          <c:order val="3"/>
          <c:tx>
            <c:strRef>
              <c:f>'RTAB_PopPyramidByEduc A'!$Z$24:$Z$25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A'!$Z$26:$Z$42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28244.82825610189</c:v>
                </c:pt>
                <c:pt idx="3">
                  <c:v>47010.312928374406</c:v>
                </c:pt>
                <c:pt idx="4">
                  <c:v>42676.958676123322</c:v>
                </c:pt>
                <c:pt idx="5">
                  <c:v>26563.822654083033</c:v>
                </c:pt>
                <c:pt idx="6">
                  <c:v>18269.456296254873</c:v>
                </c:pt>
                <c:pt idx="7">
                  <c:v>13305.569733818016</c:v>
                </c:pt>
                <c:pt idx="8">
                  <c:v>8885.2604577261682</c:v>
                </c:pt>
                <c:pt idx="9">
                  <c:v>6691.9517714616013</c:v>
                </c:pt>
                <c:pt idx="10">
                  <c:v>4374.4315825044969</c:v>
                </c:pt>
                <c:pt idx="11">
                  <c:v>3349.0662866255202</c:v>
                </c:pt>
                <c:pt idx="12">
                  <c:v>2285.7226545129092</c:v>
                </c:pt>
                <c:pt idx="13">
                  <c:v>1178.2401096777544</c:v>
                </c:pt>
                <c:pt idx="14">
                  <c:v>571.82469203233154</c:v>
                </c:pt>
                <c:pt idx="15">
                  <c:v>239.6645516466848</c:v>
                </c:pt>
                <c:pt idx="16">
                  <c:v>151.72260456548267</c:v>
                </c:pt>
              </c:numCache>
            </c:numRef>
          </c:val>
        </c:ser>
        <c:ser>
          <c:idx val="4"/>
          <c:order val="4"/>
          <c:tx>
            <c:strRef>
              <c:f>'RTAB_PopPyramidByEduc A'!$AA$24:$AA$25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A'!$AA$26:$AA$42</c:f>
              <c:numCache>
                <c:formatCode>0</c:formatCode>
                <c:ptCount val="17"/>
                <c:pt idx="0">
                  <c:v>0</c:v>
                </c:pt>
                <c:pt idx="1">
                  <c:v>100664.93565290664</c:v>
                </c:pt>
                <c:pt idx="2">
                  <c:v>87261.307843575705</c:v>
                </c:pt>
                <c:pt idx="3">
                  <c:v>46463.174237344792</c:v>
                </c:pt>
                <c:pt idx="4">
                  <c:v>49736.305592060453</c:v>
                </c:pt>
                <c:pt idx="5">
                  <c:v>33741.145287490574</c:v>
                </c:pt>
                <c:pt idx="6">
                  <c:v>25850.701252182334</c:v>
                </c:pt>
                <c:pt idx="7">
                  <c:v>19226.636175435666</c:v>
                </c:pt>
                <c:pt idx="8">
                  <c:v>13211.121878804488</c:v>
                </c:pt>
                <c:pt idx="9">
                  <c:v>10194.898493180066</c:v>
                </c:pt>
                <c:pt idx="10">
                  <c:v>6629.3356659808478</c:v>
                </c:pt>
                <c:pt idx="11">
                  <c:v>4661.2632438446881</c:v>
                </c:pt>
                <c:pt idx="12">
                  <c:v>2606.0406620589793</c:v>
                </c:pt>
                <c:pt idx="13">
                  <c:v>1265.2849930103675</c:v>
                </c:pt>
                <c:pt idx="14">
                  <c:v>734.93358592443735</c:v>
                </c:pt>
                <c:pt idx="15">
                  <c:v>343.35382737648126</c:v>
                </c:pt>
                <c:pt idx="16">
                  <c:v>164.97732165637663</c:v>
                </c:pt>
              </c:numCache>
            </c:numRef>
          </c:val>
        </c:ser>
        <c:ser>
          <c:idx val="5"/>
          <c:order val="5"/>
          <c:tx>
            <c:strRef>
              <c:f>'RTAB_PopPyramidByEduc A'!$AB$24:$AB$25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A'!$V$26:$V$42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A'!$AB$26:$AB$42</c:f>
              <c:numCache>
                <c:formatCode>0</c:formatCode>
                <c:ptCount val="17"/>
                <c:pt idx="0">
                  <c:v>198177.94212185784</c:v>
                </c:pt>
                <c:pt idx="1">
                  <c:v>72731.42119801676</c:v>
                </c:pt>
                <c:pt idx="2">
                  <c:v>28603.500627450256</c:v>
                </c:pt>
                <c:pt idx="3">
                  <c:v>37174.408877877089</c:v>
                </c:pt>
                <c:pt idx="4">
                  <c:v>57914.1935696238</c:v>
                </c:pt>
                <c:pt idx="5">
                  <c:v>53119.613421827511</c:v>
                </c:pt>
                <c:pt idx="6">
                  <c:v>53469.003223698535</c:v>
                </c:pt>
                <c:pt idx="7">
                  <c:v>57680.198551156907</c:v>
                </c:pt>
                <c:pt idx="8">
                  <c:v>52126.704540495368</c:v>
                </c:pt>
                <c:pt idx="9">
                  <c:v>49978.27023312325</c:v>
                </c:pt>
                <c:pt idx="10">
                  <c:v>39017.725167837998</c:v>
                </c:pt>
                <c:pt idx="11">
                  <c:v>36974.413956817647</c:v>
                </c:pt>
                <c:pt idx="12">
                  <c:v>31266.553531459063</c:v>
                </c:pt>
                <c:pt idx="13">
                  <c:v>24484.335598321071</c:v>
                </c:pt>
                <c:pt idx="14">
                  <c:v>16962.844910461703</c:v>
                </c:pt>
                <c:pt idx="15">
                  <c:v>12110.976115907404</c:v>
                </c:pt>
                <c:pt idx="16">
                  <c:v>10610.5138926374</c:v>
                </c:pt>
              </c:numCache>
            </c:numRef>
          </c:val>
        </c:ser>
        <c:gapWidth val="10"/>
        <c:overlap val="100"/>
        <c:axId val="115518464"/>
        <c:axId val="115528448"/>
      </c:barChart>
      <c:catAx>
        <c:axId val="115518464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528448"/>
        <c:crosses val="autoZero"/>
        <c:auto val="1"/>
        <c:lblAlgn val="ctr"/>
        <c:lblOffset val="100"/>
      </c:catAx>
      <c:valAx>
        <c:axId val="115528448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5184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'RTAB_PopPyramidByEduc A'!$AG$24:$AG$25</c:f>
              <c:strCache>
                <c:ptCount val="1"/>
                <c:pt idx="0">
                  <c:v>Male Primary school graduate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A'!$AG$26:$AG$42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-62195.205988657261</c:v>
                </c:pt>
                <c:pt idx="3">
                  <c:v>-113956.69337935392</c:v>
                </c:pt>
                <c:pt idx="4">
                  <c:v>-118750.06347886454</c:v>
                </c:pt>
                <c:pt idx="5">
                  <c:v>-83741.764277851587</c:v>
                </c:pt>
                <c:pt idx="6">
                  <c:v>-61729.18321290375</c:v>
                </c:pt>
                <c:pt idx="7">
                  <c:v>-49939.217107472534</c:v>
                </c:pt>
                <c:pt idx="8">
                  <c:v>-37080.462652939474</c:v>
                </c:pt>
                <c:pt idx="9">
                  <c:v>-29868.618081607165</c:v>
                </c:pt>
                <c:pt idx="10">
                  <c:v>-23143.569278407747</c:v>
                </c:pt>
                <c:pt idx="11">
                  <c:v>-18865.423309565016</c:v>
                </c:pt>
                <c:pt idx="12">
                  <c:v>-15447.496835237482</c:v>
                </c:pt>
                <c:pt idx="13">
                  <c:v>-8992.6597804172961</c:v>
                </c:pt>
                <c:pt idx="14">
                  <c:v>-5461.1686090157173</c:v>
                </c:pt>
                <c:pt idx="15">
                  <c:v>-2825.6198576813513</c:v>
                </c:pt>
                <c:pt idx="16">
                  <c:v>-1239.7121897495208</c:v>
                </c:pt>
              </c:numCache>
            </c:numRef>
          </c:val>
        </c:ser>
        <c:ser>
          <c:idx val="1"/>
          <c:order val="1"/>
          <c:tx>
            <c:strRef>
              <c:f>'RTAB_PopPyramidByEduc A'!$AH$24:$AH$25</c:f>
              <c:strCache>
                <c:ptCount val="1"/>
                <c:pt idx="0">
                  <c:v>Male Primary school non-completer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A'!$AH$26:$AH$42</c:f>
              <c:numCache>
                <c:formatCode>General</c:formatCode>
                <c:ptCount val="17"/>
                <c:pt idx="0">
                  <c:v>0</c:v>
                </c:pt>
                <c:pt idx="1">
                  <c:v>-176169.52595809766</c:v>
                </c:pt>
                <c:pt idx="2">
                  <c:v>-146742.68484559585</c:v>
                </c:pt>
                <c:pt idx="3">
                  <c:v>-71489.598427307385</c:v>
                </c:pt>
                <c:pt idx="4">
                  <c:v>-79010.395029447245</c:v>
                </c:pt>
                <c:pt idx="5">
                  <c:v>-54785.248198681722</c:v>
                </c:pt>
                <c:pt idx="6">
                  <c:v>-44030.482184055654</c:v>
                </c:pt>
                <c:pt idx="7">
                  <c:v>-32106.718857986474</c:v>
                </c:pt>
                <c:pt idx="8">
                  <c:v>-24461.978849127852</c:v>
                </c:pt>
                <c:pt idx="9">
                  <c:v>-20321.562005286614</c:v>
                </c:pt>
                <c:pt idx="10">
                  <c:v>-13715.286440836349</c:v>
                </c:pt>
                <c:pt idx="11">
                  <c:v>-10881.607729640586</c:v>
                </c:pt>
                <c:pt idx="12">
                  <c:v>-5997.7521967404582</c:v>
                </c:pt>
                <c:pt idx="13">
                  <c:v>-3421.6067293264969</c:v>
                </c:pt>
                <c:pt idx="14">
                  <c:v>-2435.8377007212898</c:v>
                </c:pt>
                <c:pt idx="15">
                  <c:v>-1366.5954036896032</c:v>
                </c:pt>
                <c:pt idx="16">
                  <c:v>-639.90370497930712</c:v>
                </c:pt>
              </c:numCache>
            </c:numRef>
          </c:val>
        </c:ser>
        <c:ser>
          <c:idx val="2"/>
          <c:order val="2"/>
          <c:tx>
            <c:strRef>
              <c:f>'RTAB_PopPyramidByEduc A'!$AI$24:$AI$25</c:f>
              <c:strCache>
                <c:ptCount val="1"/>
                <c:pt idx="0">
                  <c:v>Male Never entered primary school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A'!$AI$26:$AI$42</c:f>
              <c:numCache>
                <c:formatCode>General</c:formatCode>
                <c:ptCount val="17"/>
                <c:pt idx="0">
                  <c:v>-379312.33511239511</c:v>
                </c:pt>
                <c:pt idx="1">
                  <c:v>-143792.46498577623</c:v>
                </c:pt>
                <c:pt idx="2">
                  <c:v>-62745.200500438732</c:v>
                </c:pt>
                <c:pt idx="3">
                  <c:v>-74015.866125421162</c:v>
                </c:pt>
                <c:pt idx="4">
                  <c:v>-102520.90806267725</c:v>
                </c:pt>
                <c:pt idx="5">
                  <c:v>-80861.014490156391</c:v>
                </c:pt>
                <c:pt idx="6">
                  <c:v>-69225.851720923907</c:v>
                </c:pt>
                <c:pt idx="7">
                  <c:v>-65243.37853836501</c:v>
                </c:pt>
                <c:pt idx="8">
                  <c:v>-58657.025762502031</c:v>
                </c:pt>
                <c:pt idx="9">
                  <c:v>-52538.811792310371</c:v>
                </c:pt>
                <c:pt idx="10">
                  <c:v>-39957.564863204054</c:v>
                </c:pt>
                <c:pt idx="11">
                  <c:v>-37799.819614957669</c:v>
                </c:pt>
                <c:pt idx="12">
                  <c:v>-33479.551076915413</c:v>
                </c:pt>
                <c:pt idx="13">
                  <c:v>-27469.004409087604</c:v>
                </c:pt>
                <c:pt idx="14">
                  <c:v>-20615.344728958458</c:v>
                </c:pt>
                <c:pt idx="15">
                  <c:v>-14536.482772282494</c:v>
                </c:pt>
                <c:pt idx="16">
                  <c:v>-10887.70072346433</c:v>
                </c:pt>
              </c:numCache>
            </c:numRef>
          </c:val>
        </c:ser>
        <c:ser>
          <c:idx val="3"/>
          <c:order val="3"/>
          <c:tx>
            <c:strRef>
              <c:f>'RTAB_PopPyramidByEduc A'!$AJ$24:$AJ$25</c:f>
              <c:strCache>
                <c:ptCount val="1"/>
                <c:pt idx="0">
                  <c:v>Female Primary school graduate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A'!$AJ$26:$AJ$42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63766.387391605123</c:v>
                </c:pt>
                <c:pt idx="3">
                  <c:v>115104.15194580688</c:v>
                </c:pt>
                <c:pt idx="4">
                  <c:v>115078.48448705843</c:v>
                </c:pt>
                <c:pt idx="5">
                  <c:v>79654.696284024772</c:v>
                </c:pt>
                <c:pt idx="6">
                  <c:v>58496.953898787026</c:v>
                </c:pt>
                <c:pt idx="7">
                  <c:v>45979.388803586349</c:v>
                </c:pt>
                <c:pt idx="8">
                  <c:v>32885.379468697167</c:v>
                </c:pt>
                <c:pt idx="9">
                  <c:v>26412.172150052931</c:v>
                </c:pt>
                <c:pt idx="10">
                  <c:v>16304.399102632695</c:v>
                </c:pt>
                <c:pt idx="11">
                  <c:v>11888.861595037142</c:v>
                </c:pt>
                <c:pt idx="12">
                  <c:v>8141.8272187513921</c:v>
                </c:pt>
                <c:pt idx="13">
                  <c:v>3451.2666104268446</c:v>
                </c:pt>
                <c:pt idx="14">
                  <c:v>1817.7205721589769</c:v>
                </c:pt>
                <c:pt idx="15">
                  <c:v>777.73440355564537</c:v>
                </c:pt>
                <c:pt idx="16">
                  <c:v>393.85762418378829</c:v>
                </c:pt>
              </c:numCache>
            </c:numRef>
          </c:val>
        </c:ser>
        <c:ser>
          <c:idx val="4"/>
          <c:order val="4"/>
          <c:tx>
            <c:strRef>
              <c:f>'RTAB_PopPyramidByEduc A'!$AK$24:$AK$25</c:f>
              <c:strCache>
                <c:ptCount val="1"/>
                <c:pt idx="0">
                  <c:v>Female Primary school non-completer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A'!$AK$26:$AK$42</c:f>
              <c:numCache>
                <c:formatCode>0</c:formatCode>
                <c:ptCount val="17"/>
                <c:pt idx="0">
                  <c:v>0</c:v>
                </c:pt>
                <c:pt idx="1">
                  <c:v>189077.80539318052</c:v>
                </c:pt>
                <c:pt idx="2">
                  <c:v>163834.7435989588</c:v>
                </c:pt>
                <c:pt idx="3">
                  <c:v>86570.585584453322</c:v>
                </c:pt>
                <c:pt idx="4">
                  <c:v>97604.647703557144</c:v>
                </c:pt>
                <c:pt idx="5">
                  <c:v>69100.382676204405</c:v>
                </c:pt>
                <c:pt idx="6">
                  <c:v>54772.325295527931</c:v>
                </c:pt>
                <c:pt idx="7">
                  <c:v>41150.052474698787</c:v>
                </c:pt>
                <c:pt idx="8">
                  <c:v>29985.783279400384</c:v>
                </c:pt>
                <c:pt idx="9">
                  <c:v>24829.076707819928</c:v>
                </c:pt>
                <c:pt idx="10">
                  <c:v>16276.768752456399</c:v>
                </c:pt>
                <c:pt idx="11">
                  <c:v>11814.728983444318</c:v>
                </c:pt>
                <c:pt idx="12">
                  <c:v>6202.3651831365423</c:v>
                </c:pt>
                <c:pt idx="13">
                  <c:v>3053.6093164711065</c:v>
                </c:pt>
                <c:pt idx="14">
                  <c:v>1680.3321154830458</c:v>
                </c:pt>
                <c:pt idx="15">
                  <c:v>776.14985513798206</c:v>
                </c:pt>
                <c:pt idx="16">
                  <c:v>444.91500060571923</c:v>
                </c:pt>
              </c:numCache>
            </c:numRef>
          </c:val>
        </c:ser>
        <c:ser>
          <c:idx val="5"/>
          <c:order val="5"/>
          <c:tx>
            <c:strRef>
              <c:f>'RTAB_PopPyramidByEduc A'!$AL$24:$AL$25</c:f>
              <c:strCache>
                <c:ptCount val="1"/>
                <c:pt idx="0">
                  <c:v>Female Never entered primary school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'RTAB_PopPyramidByEduc A'!$AF$26:$AF$42</c:f>
              <c:strCache>
                <c:ptCount val="17"/>
                <c:pt idx="0">
                  <c:v>(min,5)</c:v>
                </c:pt>
                <c:pt idx="1">
                  <c:v>[5,10)</c:v>
                </c:pt>
                <c:pt idx="2">
                  <c:v>[10,15)</c:v>
                </c:pt>
                <c:pt idx="3">
                  <c:v>[15,20)</c:v>
                </c:pt>
                <c:pt idx="4">
                  <c:v>[20,25)</c:v>
                </c:pt>
                <c:pt idx="5">
                  <c:v>[25,30)</c:v>
                </c:pt>
                <c:pt idx="6">
                  <c:v>[30,35)</c:v>
                </c:pt>
                <c:pt idx="7">
                  <c:v>[35,40)</c:v>
                </c:pt>
                <c:pt idx="8">
                  <c:v>[40,45)</c:v>
                </c:pt>
                <c:pt idx="9">
                  <c:v>[45,50)</c:v>
                </c:pt>
                <c:pt idx="10">
                  <c:v>[50,55)</c:v>
                </c:pt>
                <c:pt idx="11">
                  <c:v>[55,60)</c:v>
                </c:pt>
                <c:pt idx="12">
                  <c:v>[60,65)</c:v>
                </c:pt>
                <c:pt idx="13">
                  <c:v>[65,70)</c:v>
                </c:pt>
                <c:pt idx="14">
                  <c:v>[70,75)</c:v>
                </c:pt>
                <c:pt idx="15">
                  <c:v>[75,80)</c:v>
                </c:pt>
                <c:pt idx="16">
                  <c:v>[80,max)</c:v>
                </c:pt>
              </c:strCache>
            </c:strRef>
          </c:cat>
          <c:val>
            <c:numRef>
              <c:f>'RTAB_PopPyramidByEduc A'!$AL$26:$AL$42</c:f>
              <c:numCache>
                <c:formatCode>0</c:formatCode>
                <c:ptCount val="17"/>
                <c:pt idx="0">
                  <c:v>367202.49369915191</c:v>
                </c:pt>
                <c:pt idx="1">
                  <c:v>119547.90661801858</c:v>
                </c:pt>
                <c:pt idx="2">
                  <c:v>36221.278730009682</c:v>
                </c:pt>
                <c:pt idx="3">
                  <c:v>49310.723417621761</c:v>
                </c:pt>
                <c:pt idx="4">
                  <c:v>77397.648358780847</c:v>
                </c:pt>
                <c:pt idx="5">
                  <c:v>72055.655739531197</c:v>
                </c:pt>
                <c:pt idx="6">
                  <c:v>71833.617311777998</c:v>
                </c:pt>
                <c:pt idx="7">
                  <c:v>78144.36933966697</c:v>
                </c:pt>
                <c:pt idx="8">
                  <c:v>73914.033220197991</c:v>
                </c:pt>
                <c:pt idx="9">
                  <c:v>72276.483350185095</c:v>
                </c:pt>
                <c:pt idx="10">
                  <c:v>57811.462257724634</c:v>
                </c:pt>
                <c:pt idx="11">
                  <c:v>55437.530338078242</c:v>
                </c:pt>
                <c:pt idx="12">
                  <c:v>47782.018055907567</c:v>
                </c:pt>
                <c:pt idx="13">
                  <c:v>38395.409646693093</c:v>
                </c:pt>
                <c:pt idx="14">
                  <c:v>27742.316748825862</c:v>
                </c:pt>
                <c:pt idx="15">
                  <c:v>18845.149137513952</c:v>
                </c:pt>
                <c:pt idx="16">
                  <c:v>16609.141728150706</c:v>
                </c:pt>
              </c:numCache>
            </c:numRef>
          </c:val>
        </c:ser>
        <c:gapWidth val="10"/>
        <c:overlap val="100"/>
        <c:axId val="115624960"/>
        <c:axId val="115643136"/>
      </c:barChart>
      <c:catAx>
        <c:axId val="115624960"/>
        <c:scaling>
          <c:orientation val="minMax"/>
        </c:scaling>
        <c:axPos val="l"/>
        <c:majorTickMark val="none"/>
        <c:tickLblPos val="low"/>
        <c:txPr>
          <a:bodyPr/>
          <a:lstStyle/>
          <a:p>
            <a:pPr>
              <a:defRPr lang="en-CA"/>
            </a:pPr>
            <a:endParaRPr lang="en-US"/>
          </a:p>
        </c:txPr>
        <c:crossAx val="115643136"/>
        <c:crosses val="autoZero"/>
        <c:auto val="1"/>
        <c:lblAlgn val="ctr"/>
        <c:lblOffset val="100"/>
      </c:catAx>
      <c:valAx>
        <c:axId val="115643136"/>
        <c:scaling>
          <c:orientation val="minMax"/>
          <c:max val="400000"/>
          <c:min val="-400000"/>
        </c:scaling>
        <c:axPos val="b"/>
        <c:majorGridlines/>
        <c:numFmt formatCode="#,##0;[Red]#,##0" sourceLinked="0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1156249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0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22</xdr:row>
      <xdr:rowOff>0</xdr:rowOff>
    </xdr:from>
    <xdr:to>
      <xdr:col>25</xdr:col>
      <xdr:colOff>0</xdr:colOff>
      <xdr:row>41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27</xdr:col>
      <xdr:colOff>0</xdr:colOff>
      <xdr:row>22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24</xdr:row>
      <xdr:rowOff>0</xdr:rowOff>
    </xdr:from>
    <xdr:to>
      <xdr:col>27</xdr:col>
      <xdr:colOff>0</xdr:colOff>
      <xdr:row>43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32</xdr:col>
      <xdr:colOff>0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32</xdr:col>
      <xdr:colOff>0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0</xdr:rowOff>
    </xdr:from>
    <xdr:to>
      <xdr:col>36</xdr:col>
      <xdr:colOff>0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24</xdr:row>
      <xdr:rowOff>0</xdr:rowOff>
    </xdr:from>
    <xdr:to>
      <xdr:col>36</xdr:col>
      <xdr:colOff>0</xdr:colOff>
      <xdr:row>43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0</xdr:rowOff>
    </xdr:from>
    <xdr:to>
      <xdr:col>36</xdr:col>
      <xdr:colOff>0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24</xdr:row>
      <xdr:rowOff>38100</xdr:rowOff>
    </xdr:from>
    <xdr:to>
      <xdr:col>36</xdr:col>
      <xdr:colOff>0</xdr:colOff>
      <xdr:row>43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0</xdr:rowOff>
    </xdr:from>
    <xdr:to>
      <xdr:col>37</xdr:col>
      <xdr:colOff>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1510</xdr:colOff>
      <xdr:row>5</xdr:row>
      <xdr:rowOff>0</xdr:rowOff>
    </xdr:from>
    <xdr:to>
      <xdr:col>48</xdr:col>
      <xdr:colOff>1512</xdr:colOff>
      <xdr:row>22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0</xdr:colOff>
      <xdr:row>5</xdr:row>
      <xdr:rowOff>0</xdr:rowOff>
    </xdr:from>
    <xdr:to>
      <xdr:col>56</xdr:col>
      <xdr:colOff>1</xdr:colOff>
      <xdr:row>22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56</xdr:col>
      <xdr:colOff>0</xdr:colOff>
      <xdr:row>5</xdr:row>
      <xdr:rowOff>0</xdr:rowOff>
    </xdr:from>
    <xdr:to>
      <xdr:col>64</xdr:col>
      <xdr:colOff>0</xdr:colOff>
      <xdr:row>22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0</xdr:colOff>
      <xdr:row>25</xdr:row>
      <xdr:rowOff>0</xdr:rowOff>
    </xdr:from>
    <xdr:to>
      <xdr:col>48</xdr:col>
      <xdr:colOff>0</xdr:colOff>
      <xdr:row>42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48</xdr:col>
      <xdr:colOff>0</xdr:colOff>
      <xdr:row>25</xdr:row>
      <xdr:rowOff>0</xdr:rowOff>
    </xdr:from>
    <xdr:to>
      <xdr:col>56</xdr:col>
      <xdr:colOff>1</xdr:colOff>
      <xdr:row>42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56</xdr:col>
      <xdr:colOff>0</xdr:colOff>
      <xdr:row>25</xdr:row>
      <xdr:rowOff>0</xdr:rowOff>
    </xdr:from>
    <xdr:to>
      <xdr:col>64</xdr:col>
      <xdr:colOff>0</xdr:colOff>
      <xdr:row>42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48</xdr:col>
      <xdr:colOff>0</xdr:colOff>
      <xdr:row>62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56</xdr:col>
      <xdr:colOff>1</xdr:colOff>
      <xdr:row>62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64</xdr:col>
      <xdr:colOff>0</xdr:colOff>
      <xdr:row>62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1510</xdr:colOff>
      <xdr:row>5</xdr:row>
      <xdr:rowOff>0</xdr:rowOff>
    </xdr:from>
    <xdr:to>
      <xdr:col>48</xdr:col>
      <xdr:colOff>1512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0</xdr:colOff>
      <xdr:row>5</xdr:row>
      <xdr:rowOff>0</xdr:rowOff>
    </xdr:from>
    <xdr:to>
      <xdr:col>56</xdr:col>
      <xdr:colOff>1</xdr:colOff>
      <xdr:row>22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56</xdr:col>
      <xdr:colOff>0</xdr:colOff>
      <xdr:row>5</xdr:row>
      <xdr:rowOff>0</xdr:rowOff>
    </xdr:from>
    <xdr:to>
      <xdr:col>64</xdr:col>
      <xdr:colOff>0</xdr:colOff>
      <xdr:row>22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0</xdr:colOff>
      <xdr:row>25</xdr:row>
      <xdr:rowOff>0</xdr:rowOff>
    </xdr:from>
    <xdr:to>
      <xdr:col>48</xdr:col>
      <xdr:colOff>0</xdr:colOff>
      <xdr:row>42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48</xdr:col>
      <xdr:colOff>0</xdr:colOff>
      <xdr:row>25</xdr:row>
      <xdr:rowOff>0</xdr:rowOff>
    </xdr:from>
    <xdr:to>
      <xdr:col>56</xdr:col>
      <xdr:colOff>1</xdr:colOff>
      <xdr:row>42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56</xdr:col>
      <xdr:colOff>0</xdr:colOff>
      <xdr:row>25</xdr:row>
      <xdr:rowOff>0</xdr:rowOff>
    </xdr:from>
    <xdr:to>
      <xdr:col>64</xdr:col>
      <xdr:colOff>0</xdr:colOff>
      <xdr:row>42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48</xdr:col>
      <xdr:colOff>0</xdr:colOff>
      <xdr:row>62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56</xdr:col>
      <xdr:colOff>1</xdr:colOff>
      <xdr:row>62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64</xdr:col>
      <xdr:colOff>0</xdr:colOff>
      <xdr:row>62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26</xdr:col>
      <xdr:colOff>45243</xdr:colOff>
      <xdr:row>20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35719</xdr:rowOff>
    </xdr:from>
    <xdr:to>
      <xdr:col>26</xdr:col>
      <xdr:colOff>45243</xdr:colOff>
      <xdr:row>20</xdr:row>
      <xdr:rowOff>92869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26</xdr:col>
      <xdr:colOff>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27</xdr:col>
      <xdr:colOff>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27</xdr:col>
      <xdr:colOff>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9"/>
  <sheetViews>
    <sheetView workbookViewId="0">
      <selection activeCell="A35" sqref="A35"/>
    </sheetView>
  </sheetViews>
  <sheetFormatPr defaultRowHeight="15"/>
  <cols>
    <col min="1" max="1" width="27.85546875" style="1" customWidth="1"/>
    <col min="2" max="3" width="22.140625" style="1" customWidth="1"/>
    <col min="4" max="5" width="7" style="1" bestFit="1" customWidth="1"/>
    <col min="6" max="6" width="6.28515625" style="1" bestFit="1" customWidth="1"/>
    <col min="7" max="7" width="5.85546875" style="1" bestFit="1" customWidth="1"/>
    <col min="8" max="8" width="19.42578125" style="1" bestFit="1" customWidth="1"/>
    <col min="9" max="9" width="6.85546875" style="1" bestFit="1" customWidth="1"/>
    <col min="10" max="10" width="11.7109375" style="1" bestFit="1" customWidth="1"/>
    <col min="11" max="11" width="12.5703125" style="1" bestFit="1" customWidth="1"/>
    <col min="12" max="12" width="6.5703125" style="1" bestFit="1" customWidth="1"/>
    <col min="13" max="13" width="11.28515625" style="1" bestFit="1" customWidth="1"/>
    <col min="14" max="14" width="3.42578125" style="1" bestFit="1" customWidth="1"/>
    <col min="15" max="16384" width="9.140625" style="1"/>
  </cols>
  <sheetData>
    <row r="2" spans="1:14">
      <c r="A2" s="7" t="s">
        <v>55</v>
      </c>
    </row>
    <row r="3" spans="1:14">
      <c r="A3" s="7" t="s">
        <v>56</v>
      </c>
    </row>
    <row r="4" spans="1:14">
      <c r="A4" s="7" t="s">
        <v>0</v>
      </c>
    </row>
    <row r="5" spans="1:14">
      <c r="A5" s="7" t="s">
        <v>1</v>
      </c>
    </row>
    <row r="6" spans="1:14">
      <c r="A6" s="7" t="s">
        <v>2</v>
      </c>
    </row>
    <row r="7" spans="1:14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7" t="s">
        <v>13</v>
      </c>
      <c r="K7" s="7" t="s">
        <v>14</v>
      </c>
      <c r="L7" s="7" t="s">
        <v>15</v>
      </c>
      <c r="M7" s="7" t="s">
        <v>0</v>
      </c>
      <c r="N7" s="7" t="s">
        <v>2</v>
      </c>
    </row>
    <row r="8" spans="1:14">
      <c r="A8" s="8" t="s">
        <v>17</v>
      </c>
      <c r="B8" s="8" t="s">
        <v>18</v>
      </c>
      <c r="C8" s="8" t="s">
        <v>19</v>
      </c>
      <c r="D8" s="7" t="s">
        <v>2</v>
      </c>
    </row>
    <row r="9" spans="1:14">
      <c r="A9" s="7" t="s">
        <v>40</v>
      </c>
      <c r="B9" s="7" t="s">
        <v>22</v>
      </c>
    </row>
    <row r="10" spans="1:14">
      <c r="A10" s="7" t="s">
        <v>76</v>
      </c>
      <c r="B10" s="3"/>
    </row>
    <row r="11" spans="1:14">
      <c r="A11" s="7" t="s">
        <v>59</v>
      </c>
    </row>
    <row r="12" spans="1:14">
      <c r="A12" s="7" t="s">
        <v>60</v>
      </c>
    </row>
    <row r="13" spans="1:14">
      <c r="A13" s="7" t="s">
        <v>61</v>
      </c>
    </row>
    <row r="14" spans="1:14">
      <c r="A14" s="7" t="s">
        <v>62</v>
      </c>
    </row>
    <row r="15" spans="1:14">
      <c r="A15" s="7" t="s">
        <v>63</v>
      </c>
    </row>
    <row r="16" spans="1:14">
      <c r="A16" s="7" t="s">
        <v>64</v>
      </c>
    </row>
    <row r="17" spans="1:5">
      <c r="A17" s="7" t="s">
        <v>65</v>
      </c>
    </row>
    <row r="18" spans="1:5">
      <c r="A18" s="7" t="s">
        <v>66</v>
      </c>
    </row>
    <row r="19" spans="1:5">
      <c r="A19" s="7" t="s">
        <v>67</v>
      </c>
    </row>
    <row r="20" spans="1:5">
      <c r="A20" s="7" t="s">
        <v>68</v>
      </c>
    </row>
    <row r="21" spans="1:5">
      <c r="A21" s="7" t="s">
        <v>69</v>
      </c>
    </row>
    <row r="22" spans="1:5">
      <c r="A22" s="7" t="s">
        <v>70</v>
      </c>
    </row>
    <row r="23" spans="1:5">
      <c r="A23" s="7" t="s">
        <v>71</v>
      </c>
    </row>
    <row r="24" spans="1:5">
      <c r="A24" s="7" t="s">
        <v>72</v>
      </c>
    </row>
    <row r="25" spans="1:5">
      <c r="A25" s="7" t="s">
        <v>73</v>
      </c>
    </row>
    <row r="26" spans="1:5">
      <c r="A26" s="7" t="s">
        <v>74</v>
      </c>
    </row>
    <row r="27" spans="1:5">
      <c r="A27" s="19" t="s">
        <v>75</v>
      </c>
    </row>
    <row r="28" spans="1:5">
      <c r="A28" s="7" t="s">
        <v>80</v>
      </c>
      <c r="B28" s="7" t="s">
        <v>81</v>
      </c>
      <c r="C28" s="7" t="s">
        <v>82</v>
      </c>
      <c r="D28" s="7" t="s">
        <v>83</v>
      </c>
      <c r="E28" s="7" t="s">
        <v>2</v>
      </c>
    </row>
    <row r="29" spans="1:5">
      <c r="A29" s="7" t="s">
        <v>84</v>
      </c>
      <c r="B29" s="7" t="s">
        <v>85</v>
      </c>
      <c r="C29" s="7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71"/>
  <sheetViews>
    <sheetView workbookViewId="0">
      <selection activeCell="H27" sqref="H27"/>
    </sheetView>
  </sheetViews>
  <sheetFormatPr defaultRowHeight="15"/>
  <cols>
    <col min="1" max="1" width="26" style="1" bestFit="1" customWidth="1"/>
    <col min="2" max="2" width="9.140625" style="1"/>
    <col min="3" max="5" width="9.28515625" style="1" bestFit="1" customWidth="1"/>
    <col min="6" max="7" width="9.5703125" style="1" bestFit="1" customWidth="1"/>
    <col min="8" max="16384" width="9.140625" style="1"/>
  </cols>
  <sheetData>
    <row r="1" spans="1:7">
      <c r="A1" s="5" t="s">
        <v>47</v>
      </c>
    </row>
    <row r="2" spans="1:7">
      <c r="C2" s="2" t="str">
        <f>LABELS!A28</f>
        <v>Below 15</v>
      </c>
      <c r="D2" s="2" t="str">
        <f>LABELS!B28</f>
        <v>15 &amp; 16</v>
      </c>
      <c r="E2" s="2" t="str">
        <f>LABELS!C28</f>
        <v>17 &amp; 18</v>
      </c>
      <c r="F2" s="2" t="str">
        <f>LABELS!D28</f>
        <v>19 and above</v>
      </c>
      <c r="G2" s="2" t="str">
        <f>LABELS!E28</f>
        <v>All</v>
      </c>
    </row>
    <row r="3" spans="1:7">
      <c r="A3" s="2" t="str">
        <f>LABELS!A2</f>
        <v>Base Scenario</v>
      </c>
      <c r="B3" s="1">
        <v>2017</v>
      </c>
      <c r="C3" s="23">
        <v>5772.5210879998576</v>
      </c>
      <c r="D3" s="23">
        <v>5507.239787999888</v>
      </c>
      <c r="E3" s="23">
        <v>5486.0172839998904</v>
      </c>
      <c r="F3" s="23">
        <v>15722.338379998719</v>
      </c>
      <c r="G3" s="23">
        <v>32488.116539998358</v>
      </c>
    </row>
    <row r="4" spans="1:7">
      <c r="A4" s="2"/>
      <c r="B4" s="1">
        <v>2018</v>
      </c>
      <c r="C4" s="23">
        <v>5868.0223559998467</v>
      </c>
      <c r="D4" s="23">
        <v>5857.4111039998479</v>
      </c>
      <c r="E4" s="23">
        <v>5952.912371999837</v>
      </c>
      <c r="F4" s="23">
        <v>15556.095431998738</v>
      </c>
      <c r="G4" s="23">
        <v>33234.441263998269</v>
      </c>
    </row>
    <row r="5" spans="1:7">
      <c r="A5" s="2"/>
      <c r="B5" s="1">
        <v>2019</v>
      </c>
      <c r="C5" s="23">
        <v>6610.8099959997617</v>
      </c>
      <c r="D5" s="23">
        <v>5588.5927199998787</v>
      </c>
      <c r="E5" s="23">
        <v>6069.6361439998236</v>
      </c>
      <c r="F5" s="23">
        <v>16362.550583998645</v>
      </c>
      <c r="G5" s="23">
        <v>34631.589443998106</v>
      </c>
    </row>
    <row r="6" spans="1:7">
      <c r="A6" s="2"/>
      <c r="B6" s="1">
        <v>2020</v>
      </c>
      <c r="C6" s="23">
        <v>6547.142483999769</v>
      </c>
      <c r="D6" s="23">
        <v>5744.2244159998609</v>
      </c>
      <c r="E6" s="23">
        <v>6515.3087279997726</v>
      </c>
      <c r="F6" s="23">
        <v>16942.632359998581</v>
      </c>
      <c r="G6" s="23">
        <v>35749.307987997978</v>
      </c>
    </row>
    <row r="7" spans="1:7">
      <c r="A7" s="2"/>
      <c r="B7" s="1">
        <v>2021</v>
      </c>
      <c r="C7" s="23">
        <v>6678.014591999754</v>
      </c>
      <c r="D7" s="23">
        <v>6356.1399479997908</v>
      </c>
      <c r="E7" s="23">
        <v>5655.797315999871</v>
      </c>
      <c r="F7" s="23">
        <v>17823.36627599848</v>
      </c>
      <c r="G7" s="23">
        <v>36513.318131997898</v>
      </c>
    </row>
    <row r="8" spans="1:7">
      <c r="A8" s="2"/>
      <c r="B8" s="1">
        <v>2022</v>
      </c>
      <c r="C8" s="23">
        <v>6582.5133239997649</v>
      </c>
      <c r="D8" s="23">
        <v>6946.8329759997232</v>
      </c>
      <c r="E8" s="23">
        <v>6554.2166519997681</v>
      </c>
      <c r="F8" s="23">
        <v>18757.156451998373</v>
      </c>
      <c r="G8" s="23">
        <v>38840.719403997631</v>
      </c>
    </row>
    <row r="9" spans="1:7">
      <c r="A9" s="2"/>
      <c r="B9" s="1">
        <v>2023</v>
      </c>
      <c r="C9" s="23">
        <v>6632.0324999997592</v>
      </c>
      <c r="D9" s="23">
        <v>7505.6922479996592</v>
      </c>
      <c r="E9" s="23">
        <v>7088.316335999707</v>
      </c>
      <c r="F9" s="23">
        <v>18817.286879998366</v>
      </c>
      <c r="G9" s="23">
        <v>40043.327963997493</v>
      </c>
    </row>
    <row r="10" spans="1:7">
      <c r="A10" s="2"/>
      <c r="B10" s="1">
        <v>2024</v>
      </c>
      <c r="C10" s="23">
        <v>6083.784479999822</v>
      </c>
      <c r="D10" s="23">
        <v>7328.8380479996795</v>
      </c>
      <c r="E10" s="23">
        <v>7279.3188719996851</v>
      </c>
      <c r="F10" s="23">
        <v>20051.729195998225</v>
      </c>
      <c r="G10" s="23">
        <v>40743.670595997413</v>
      </c>
    </row>
    <row r="11" spans="1:7">
      <c r="A11" s="2"/>
      <c r="B11" s="1">
        <v>2025</v>
      </c>
      <c r="C11" s="23">
        <v>5539.0735439998844</v>
      </c>
      <c r="D11" s="23">
        <v>7392.5055599996722</v>
      </c>
      <c r="E11" s="23">
        <v>8255.5540559995734</v>
      </c>
      <c r="F11" s="23">
        <v>20829.887675998136</v>
      </c>
      <c r="G11" s="23">
        <v>42017.020835997268</v>
      </c>
    </row>
    <row r="12" spans="1:7">
      <c r="A12" s="2"/>
      <c r="B12" s="1">
        <v>2026</v>
      </c>
      <c r="C12" s="23">
        <v>4913.009675999956</v>
      </c>
      <c r="D12" s="23">
        <v>6709.8483479997503</v>
      </c>
      <c r="E12" s="23">
        <v>8209.5719639995787</v>
      </c>
      <c r="F12" s="23">
        <v>21876.864539998016</v>
      </c>
      <c r="G12" s="23">
        <v>41709.294527997299</v>
      </c>
    </row>
    <row r="13" spans="1:7">
      <c r="A13" s="2"/>
      <c r="B13" s="1">
        <v>2027</v>
      </c>
      <c r="C13" s="23">
        <v>4562.8383599999961</v>
      </c>
      <c r="D13" s="23">
        <v>6242.9532599998038</v>
      </c>
      <c r="E13" s="23">
        <v>8333.3699039995645</v>
      </c>
      <c r="F13" s="23">
        <v>23242.17896399786</v>
      </c>
      <c r="G13" s="23">
        <v>42381.340487997222</v>
      </c>
    </row>
    <row r="14" spans="1:7">
      <c r="A14" s="2"/>
      <c r="B14" s="1">
        <v>2028</v>
      </c>
      <c r="C14" s="23">
        <v>4255.1120520000313</v>
      </c>
      <c r="D14" s="23">
        <v>5804.354843999854</v>
      </c>
      <c r="E14" s="23">
        <v>7781.5847999996276</v>
      </c>
      <c r="F14" s="23">
        <v>24363.434591997731</v>
      </c>
      <c r="G14" s="23">
        <v>42204.48628799725</v>
      </c>
    </row>
    <row r="15" spans="1:7">
      <c r="A15" s="2"/>
      <c r="B15" s="1">
        <v>2029</v>
      </c>
      <c r="C15" s="23">
        <v>4332.9279000000224</v>
      </c>
      <c r="D15" s="23">
        <v>5146.4572199999293</v>
      </c>
      <c r="E15" s="23">
        <v>7123.687175999703</v>
      </c>
      <c r="F15" s="23">
        <v>25067.314307997651</v>
      </c>
      <c r="G15" s="23">
        <v>41670.386603997307</v>
      </c>
    </row>
    <row r="16" spans="1:7">
      <c r="A16" s="2"/>
      <c r="B16" s="1">
        <v>2030</v>
      </c>
      <c r="C16" s="23">
        <v>4485.022512000005</v>
      </c>
      <c r="D16" s="23">
        <v>5231.3472359999196</v>
      </c>
      <c r="E16" s="23">
        <v>6338.4545279997928</v>
      </c>
      <c r="F16" s="23">
        <v>26029.401155997541</v>
      </c>
      <c r="G16" s="23">
        <v>42084.225431997256</v>
      </c>
    </row>
    <row r="17" spans="1:7">
      <c r="A17" s="2"/>
      <c r="B17" s="1">
        <v>2031</v>
      </c>
      <c r="C17" s="23">
        <v>4633.580039999988</v>
      </c>
      <c r="D17" s="23">
        <v>5323.311419999909</v>
      </c>
      <c r="E17" s="23">
        <v>6143.9149079998151</v>
      </c>
      <c r="F17" s="23">
        <v>25944.51113999755</v>
      </c>
      <c r="G17" s="23">
        <v>42045.317507997264</v>
      </c>
    </row>
    <row r="18" spans="1:7">
      <c r="A18" s="2"/>
      <c r="B18" s="1">
        <v>2032</v>
      </c>
      <c r="C18" s="23">
        <v>4371.835824000018</v>
      </c>
      <c r="D18" s="23">
        <v>5390.5160159999014</v>
      </c>
      <c r="E18" s="23">
        <v>6073.1732279998232</v>
      </c>
      <c r="F18" s="23">
        <v>26202.718271997521</v>
      </c>
      <c r="G18" s="23">
        <v>42038.243339997265</v>
      </c>
    </row>
    <row r="19" spans="1:7">
      <c r="A19" s="2"/>
      <c r="B19" s="1">
        <v>2033</v>
      </c>
      <c r="C19" s="23">
        <v>4509.7821000000022</v>
      </c>
      <c r="D19" s="23">
        <v>5567.3702159998811</v>
      </c>
      <c r="E19" s="23">
        <v>6331.3803599997937</v>
      </c>
      <c r="F19" s="23">
        <v>26177.958683997524</v>
      </c>
      <c r="G19" s="23">
        <v>42586.491359997199</v>
      </c>
    </row>
    <row r="20" spans="1:7">
      <c r="A20" s="2"/>
      <c r="B20" s="1">
        <v>2034</v>
      </c>
      <c r="C20" s="23">
        <v>4322.3166480000236</v>
      </c>
      <c r="D20" s="23">
        <v>5730.0760799998625</v>
      </c>
      <c r="E20" s="23">
        <v>6610.8099959997617</v>
      </c>
      <c r="F20" s="23">
        <v>25887.917795997557</v>
      </c>
      <c r="G20" s="23">
        <v>42551.120519997203</v>
      </c>
    </row>
    <row r="21" spans="1:7">
      <c r="A21" s="2"/>
      <c r="B21" s="1">
        <v>2035</v>
      </c>
      <c r="C21" s="23">
        <v>4591.1350319999929</v>
      </c>
      <c r="D21" s="23">
        <v>5864.4852719998471</v>
      </c>
      <c r="E21" s="23">
        <v>6564.8279039997669</v>
      </c>
      <c r="F21" s="23">
        <v>26047.086575997539</v>
      </c>
      <c r="G21" s="23">
        <v>43067.534783997151</v>
      </c>
    </row>
    <row r="22" spans="1:7">
      <c r="A22" s="2"/>
      <c r="B22" s="1">
        <v>2036</v>
      </c>
      <c r="C22" s="23">
        <v>4562.8383599999961</v>
      </c>
      <c r="D22" s="23">
        <v>5952.912371999837</v>
      </c>
      <c r="E22" s="23">
        <v>6861.9429599997329</v>
      </c>
      <c r="F22" s="23">
        <v>26068.309079997536</v>
      </c>
      <c r="G22" s="23">
        <v>43446.002771997097</v>
      </c>
    </row>
    <row r="23" spans="1:7">
      <c r="A23" s="2"/>
      <c r="B23" s="1">
        <v>2037</v>
      </c>
      <c r="C23" s="23">
        <v>4442.5775040000099</v>
      </c>
      <c r="D23" s="23">
        <v>5974.1348759998345</v>
      </c>
      <c r="E23" s="23">
        <v>7144.9096799997005</v>
      </c>
      <c r="F23" s="23">
        <v>26467.99957199749</v>
      </c>
      <c r="G23" s="23">
        <v>44029.621631997034</v>
      </c>
    </row>
    <row r="24" spans="1:7">
      <c r="A24" s="2"/>
      <c r="B24" s="1">
        <v>2038</v>
      </c>
      <c r="C24" s="23">
        <v>4704.3217199999799</v>
      </c>
      <c r="D24" s="23">
        <v>5850.3369359998487</v>
      </c>
      <c r="E24" s="23">
        <v>6929.1475559997252</v>
      </c>
      <c r="F24" s="23">
        <v>26846.467559997447</v>
      </c>
      <c r="G24" s="23">
        <v>44330.273771997003</v>
      </c>
    </row>
    <row r="25" spans="1:7">
      <c r="A25" s="2"/>
      <c r="B25" s="1">
        <v>2039</v>
      </c>
      <c r="C25" s="23">
        <v>4718.4700559999783</v>
      </c>
      <c r="D25" s="23">
        <v>6228.8049239998054</v>
      </c>
      <c r="E25" s="23">
        <v>7473.8584919996629</v>
      </c>
      <c r="F25" s="23">
        <v>27394.715579997384</v>
      </c>
      <c r="G25" s="23">
        <v>45815.849051996833</v>
      </c>
    </row>
    <row r="26" spans="1:7">
      <c r="A26" s="2"/>
      <c r="B26" s="1">
        <v>2040</v>
      </c>
      <c r="C26" s="23">
        <v>4697.2475519999807</v>
      </c>
      <c r="D26" s="23">
        <v>6313.6949399997957</v>
      </c>
      <c r="E26" s="23">
        <v>7537.5260039996556</v>
      </c>
      <c r="F26" s="23">
        <v>28933.347119997208</v>
      </c>
      <c r="G26" s="23">
        <v>47481.815615996646</v>
      </c>
    </row>
    <row r="27" spans="1:7">
      <c r="A27" s="2"/>
      <c r="B27" s="1">
        <v>2041</v>
      </c>
      <c r="C27" s="23">
        <v>4555.7641919999969</v>
      </c>
      <c r="D27" s="23">
        <v>6285.3982679997989</v>
      </c>
      <c r="E27" s="23">
        <v>7406.6538959996706</v>
      </c>
      <c r="F27" s="23">
        <v>28604.398307997246</v>
      </c>
      <c r="G27" s="23">
        <v>46852.21466399671</v>
      </c>
    </row>
    <row r="28" spans="1:7">
      <c r="A28" s="2"/>
      <c r="B28" s="1">
        <v>2042</v>
      </c>
      <c r="C28" s="23">
        <v>4828.1196599999657</v>
      </c>
      <c r="D28" s="23">
        <v>6610.8099959997617</v>
      </c>
      <c r="E28" s="23">
        <v>7859.4006479996187</v>
      </c>
      <c r="F28" s="23">
        <v>29294.129687997167</v>
      </c>
      <c r="G28" s="23">
        <v>48592.459991996511</v>
      </c>
    </row>
    <row r="29" spans="1:7">
      <c r="A29" s="2"/>
      <c r="B29" s="1">
        <v>2043</v>
      </c>
      <c r="C29" s="23">
        <v>4785.6746519999706</v>
      </c>
      <c r="D29" s="23">
        <v>6543.6053999997694</v>
      </c>
      <c r="E29" s="23">
        <v>8343.9811559995633</v>
      </c>
      <c r="F29" s="23">
        <v>30546.257423997024</v>
      </c>
      <c r="G29" s="23">
        <v>50219.518631996325</v>
      </c>
    </row>
    <row r="30" spans="1:7">
      <c r="A30" s="2"/>
      <c r="B30" s="1">
        <v>2044</v>
      </c>
      <c r="C30" s="23">
        <v>4584.0608639999937</v>
      </c>
      <c r="D30" s="23">
        <v>6723.9966839997487</v>
      </c>
      <c r="E30" s="23">
        <v>8404.1115839995564</v>
      </c>
      <c r="F30" s="23">
        <v>31395.157583996926</v>
      </c>
      <c r="G30" s="23">
        <v>51107.326715996227</v>
      </c>
    </row>
    <row r="31" spans="1:7">
      <c r="A31" s="2"/>
      <c r="B31" s="1">
        <v>2045</v>
      </c>
      <c r="C31" s="23">
        <v>4661.8767119999848</v>
      </c>
      <c r="D31" s="23">
        <v>6589.5874919997641</v>
      </c>
      <c r="E31" s="23">
        <v>8771.9683199995143</v>
      </c>
      <c r="F31" s="23">
        <v>32859.51035999685</v>
      </c>
      <c r="G31" s="23">
        <v>52882.942883996111</v>
      </c>
    </row>
    <row r="32" spans="1:7">
      <c r="A32" s="2"/>
      <c r="B32" s="1">
        <v>2046</v>
      </c>
      <c r="C32" s="23">
        <v>4446.1145880000095</v>
      </c>
      <c r="D32" s="23">
        <v>6628.4954159997596</v>
      </c>
      <c r="E32" s="23">
        <v>8715.3749759995208</v>
      </c>
      <c r="F32" s="23">
        <v>33181.385003997144</v>
      </c>
      <c r="G32" s="23">
        <v>52971.369983996432</v>
      </c>
    </row>
    <row r="33" spans="1:7">
      <c r="A33" s="2"/>
      <c r="B33" s="1">
        <v>2047</v>
      </c>
      <c r="C33" s="23">
        <v>4407.2066640000139</v>
      </c>
      <c r="D33" s="23">
        <v>6699.2370959997515</v>
      </c>
      <c r="E33" s="23">
        <v>8754.2828999995163</v>
      </c>
      <c r="F33" s="23">
        <v>34617.441107998457</v>
      </c>
      <c r="G33" s="23">
        <v>54478.167767997737</v>
      </c>
    </row>
    <row r="34" spans="1:7">
      <c r="A34" s="2"/>
      <c r="B34" s="1">
        <v>2048</v>
      </c>
      <c r="C34" s="23">
        <v>4237.4266320000334</v>
      </c>
      <c r="D34" s="23">
        <v>6706.3112639997507</v>
      </c>
      <c r="E34" s="23">
        <v>9023.1012839994855</v>
      </c>
      <c r="F34" s="23">
        <v>35791.75299599953</v>
      </c>
      <c r="G34" s="23">
        <v>55758.592175998798</v>
      </c>
    </row>
    <row r="35" spans="1:7">
      <c r="A35" s="2"/>
      <c r="B35" s="1">
        <v>2049</v>
      </c>
      <c r="C35" s="23">
        <v>4198.5187080000378</v>
      </c>
      <c r="D35" s="23">
        <v>6826.572119999737</v>
      </c>
      <c r="E35" s="23">
        <v>8895.7662599995001</v>
      </c>
      <c r="F35" s="23">
        <v>36874.100700000519</v>
      </c>
      <c r="G35" s="23">
        <v>56794.957787999796</v>
      </c>
    </row>
    <row r="36" spans="1:7">
      <c r="A36" s="2"/>
      <c r="B36" s="1">
        <v>2050</v>
      </c>
      <c r="C36" s="23">
        <v>4329.3908160000228</v>
      </c>
      <c r="D36" s="23">
        <v>6395.0478719997864</v>
      </c>
      <c r="E36" s="23">
        <v>9274.2342479994568</v>
      </c>
      <c r="F36" s="23">
        <v>37447.108308001043</v>
      </c>
      <c r="G36" s="23">
        <v>57445.781244000311</v>
      </c>
    </row>
    <row r="37" spans="1:7">
      <c r="A37" s="2" t="s">
        <v>57</v>
      </c>
      <c r="B37" s="1" t="s">
        <v>57</v>
      </c>
    </row>
    <row r="38" spans="1:7">
      <c r="A38" s="2" t="str">
        <f>LABELS!A3</f>
        <v>Improved Education Scenario</v>
      </c>
      <c r="B38" s="1">
        <f>B3</f>
        <v>2017</v>
      </c>
      <c r="C38" s="23">
        <v>5899.8561119998431</v>
      </c>
      <c r="D38" s="23">
        <v>5542.6106279998839</v>
      </c>
      <c r="E38" s="23">
        <v>5365.7564279999042</v>
      </c>
      <c r="F38" s="23">
        <v>15927.489251998695</v>
      </c>
      <c r="G38" s="23">
        <v>32735.71241999833</v>
      </c>
    </row>
    <row r="39" spans="1:7">
      <c r="B39" s="1">
        <f t="shared" ref="B39:B71" si="0">B4</f>
        <v>2018</v>
      </c>
      <c r="C39" s="23">
        <v>5825.5773479998516</v>
      </c>
      <c r="D39" s="23">
        <v>5680.5569039998682</v>
      </c>
      <c r="E39" s="23">
        <v>5857.4111039998479</v>
      </c>
      <c r="F39" s="23">
        <v>16235.21555999866</v>
      </c>
      <c r="G39" s="23">
        <v>33598.760915998224</v>
      </c>
    </row>
    <row r="40" spans="1:7">
      <c r="B40" s="1">
        <f t="shared" si="0"/>
        <v>2019</v>
      </c>
      <c r="C40" s="23">
        <v>6508.2345599997734</v>
      </c>
      <c r="D40" s="23">
        <v>5316.2372519999099</v>
      </c>
      <c r="E40" s="23">
        <v>6165.1374119998127</v>
      </c>
      <c r="F40" s="23">
        <v>16801.148999998597</v>
      </c>
      <c r="G40" s="23">
        <v>34790.758223998098</v>
      </c>
    </row>
    <row r="41" spans="1:7">
      <c r="B41" s="1">
        <f t="shared" si="0"/>
        <v>2020</v>
      </c>
      <c r="C41" s="23">
        <v>6706.3112639997507</v>
      </c>
      <c r="D41" s="23">
        <v>5691.1681559998669</v>
      </c>
      <c r="E41" s="23">
        <v>6129.7665719998167</v>
      </c>
      <c r="F41" s="23">
        <v>17522.714135998514</v>
      </c>
      <c r="G41" s="23">
        <v>36049.960127997954</v>
      </c>
    </row>
    <row r="42" spans="1:7">
      <c r="B42" s="1">
        <f t="shared" si="0"/>
        <v>2021</v>
      </c>
      <c r="C42" s="23">
        <v>6960.9813119997216</v>
      </c>
      <c r="D42" s="23">
        <v>6624.95833199976</v>
      </c>
      <c r="E42" s="23">
        <v>6027.1911359998285</v>
      </c>
      <c r="F42" s="23">
        <v>17688.957083998495</v>
      </c>
      <c r="G42" s="23">
        <v>37302.087863997804</v>
      </c>
    </row>
    <row r="43" spans="1:7">
      <c r="B43" s="1">
        <f t="shared" si="0"/>
        <v>2022</v>
      </c>
      <c r="C43" s="23">
        <v>6932.6846399997248</v>
      </c>
      <c r="D43" s="23">
        <v>6600.1987439997629</v>
      </c>
      <c r="E43" s="23">
        <v>6126.2294879998171</v>
      </c>
      <c r="F43" s="23">
        <v>18880.954391998359</v>
      </c>
      <c r="G43" s="23">
        <v>38540.067263997669</v>
      </c>
    </row>
    <row r="44" spans="1:7">
      <c r="B44" s="1">
        <f t="shared" si="0"/>
        <v>2023</v>
      </c>
      <c r="C44" s="23">
        <v>6522.3828959997718</v>
      </c>
      <c r="D44" s="23">
        <v>7286.3930399996843</v>
      </c>
      <c r="E44" s="23">
        <v>6975.12964799972</v>
      </c>
      <c r="F44" s="23">
        <v>18859.731887998361</v>
      </c>
      <c r="G44" s="23">
        <v>39643.637471997543</v>
      </c>
    </row>
    <row r="45" spans="1:7">
      <c r="B45" s="1">
        <f t="shared" si="0"/>
        <v>2024</v>
      </c>
      <c r="C45" s="23">
        <v>6076.7103119998228</v>
      </c>
      <c r="D45" s="23">
        <v>7229.7996959996908</v>
      </c>
      <c r="E45" s="23">
        <v>7480.9326599996621</v>
      </c>
      <c r="F45" s="23">
        <v>19754.614139998259</v>
      </c>
      <c r="G45" s="23">
        <v>40542.056807997433</v>
      </c>
    </row>
    <row r="46" spans="1:7">
      <c r="B46" s="1">
        <f t="shared" si="0"/>
        <v>2025</v>
      </c>
      <c r="C46" s="23">
        <v>5234.8843199999192</v>
      </c>
      <c r="D46" s="23">
        <v>7491.5439119996608</v>
      </c>
      <c r="E46" s="23">
        <v>8103.4594439995908</v>
      </c>
      <c r="F46" s="23">
        <v>20971.37103599812</v>
      </c>
      <c r="G46" s="23">
        <v>41801.258711997289</v>
      </c>
    </row>
    <row r="47" spans="1:7">
      <c r="B47" s="1">
        <f t="shared" si="0"/>
        <v>2026</v>
      </c>
      <c r="C47" s="23">
        <v>4686.6362999999819</v>
      </c>
      <c r="D47" s="23">
        <v>6982.2038159997192</v>
      </c>
      <c r="E47" s="23">
        <v>8198.9607119995799</v>
      </c>
      <c r="F47" s="23">
        <v>21530.230307998056</v>
      </c>
      <c r="G47" s="23">
        <v>41398.031135997335</v>
      </c>
    </row>
    <row r="48" spans="1:7">
      <c r="B48" s="1">
        <f t="shared" si="0"/>
        <v>2027</v>
      </c>
      <c r="C48" s="23">
        <v>3858.9586440000462</v>
      </c>
      <c r="D48" s="23">
        <v>6430.4187119997823</v>
      </c>
      <c r="E48" s="23">
        <v>8131.7561159995876</v>
      </c>
      <c r="F48" s="23">
        <v>23263.401467997857</v>
      </c>
      <c r="G48" s="23">
        <v>41684.534939997277</v>
      </c>
    </row>
    <row r="49" spans="2:7">
      <c r="B49" s="1">
        <f t="shared" si="0"/>
        <v>2028</v>
      </c>
      <c r="C49" s="23">
        <v>3445.1198160000404</v>
      </c>
      <c r="D49" s="23">
        <v>5401.1272679999001</v>
      </c>
      <c r="E49" s="23">
        <v>7947.8277479996086</v>
      </c>
      <c r="F49" s="23">
        <v>24211.339979997749</v>
      </c>
      <c r="G49" s="23">
        <v>41005.414811997296</v>
      </c>
    </row>
    <row r="50" spans="2:7">
      <c r="B50" s="1">
        <f t="shared" si="0"/>
        <v>2029</v>
      </c>
      <c r="C50" s="23">
        <v>3155.0789280000363</v>
      </c>
      <c r="D50" s="23">
        <v>4948.380515999952</v>
      </c>
      <c r="E50" s="23">
        <v>7205.0401079996936</v>
      </c>
      <c r="F50" s="23">
        <v>25304.298935997624</v>
      </c>
      <c r="G50" s="23">
        <v>40612.798487997308</v>
      </c>
    </row>
    <row r="51" spans="2:7">
      <c r="B51" s="1">
        <f t="shared" si="0"/>
        <v>2030</v>
      </c>
      <c r="C51" s="23">
        <v>2988.8359800000339</v>
      </c>
      <c r="D51" s="23">
        <v>4446.1145880000095</v>
      </c>
      <c r="E51" s="23">
        <v>6433.9557959997819</v>
      </c>
      <c r="F51" s="23">
        <v>25544.820647997596</v>
      </c>
      <c r="G51" s="23">
        <v>39413.72701199742</v>
      </c>
    </row>
    <row r="52" spans="2:7">
      <c r="B52" s="1">
        <f t="shared" si="0"/>
        <v>2031</v>
      </c>
      <c r="C52" s="23">
        <v>2946.3909720000333</v>
      </c>
      <c r="D52" s="23">
        <v>4442.5775040000099</v>
      </c>
      <c r="E52" s="23">
        <v>6069.6361439998236</v>
      </c>
      <c r="F52" s="23">
        <v>26018.789903997542</v>
      </c>
      <c r="G52" s="23">
        <v>39477.394523997413</v>
      </c>
    </row>
    <row r="53" spans="2:7">
      <c r="B53" s="1">
        <f t="shared" si="0"/>
        <v>2032</v>
      </c>
      <c r="C53" s="23">
        <v>2681.1096720000296</v>
      </c>
      <c r="D53" s="23">
        <v>4028.7386760000486</v>
      </c>
      <c r="E53" s="23">
        <v>5348.0710079999062</v>
      </c>
      <c r="F53" s="23">
        <v>26269.922867997513</v>
      </c>
      <c r="G53" s="23">
        <v>38327.842223997497</v>
      </c>
    </row>
    <row r="54" spans="2:7">
      <c r="B54" s="1">
        <f t="shared" si="0"/>
        <v>2033</v>
      </c>
      <c r="C54" s="23">
        <v>2780.148024000031</v>
      </c>
      <c r="D54" s="23">
        <v>3774.068628000045</v>
      </c>
      <c r="E54" s="23">
        <v>5418.8126879998981</v>
      </c>
      <c r="F54" s="23">
        <v>25916.214467997554</v>
      </c>
      <c r="G54" s="23">
        <v>37889.243807997525</v>
      </c>
    </row>
    <row r="55" spans="2:7">
      <c r="B55" s="1">
        <f t="shared" si="0"/>
        <v>2034</v>
      </c>
      <c r="C55" s="23">
        <v>2737.7030160000304</v>
      </c>
      <c r="D55" s="23">
        <v>3841.273224000046</v>
      </c>
      <c r="E55" s="23">
        <v>5747.7614999998605</v>
      </c>
      <c r="F55" s="23">
        <v>25937.436971997551</v>
      </c>
      <c r="G55" s="23">
        <v>38264.17471199749</v>
      </c>
    </row>
    <row r="56" spans="2:7">
      <c r="B56" s="1">
        <f t="shared" si="0"/>
        <v>2035</v>
      </c>
      <c r="C56" s="23">
        <v>2737.7030160000304</v>
      </c>
      <c r="D56" s="23">
        <v>3890.7924000000467</v>
      </c>
      <c r="E56" s="23">
        <v>5475.4060319998916</v>
      </c>
      <c r="F56" s="23">
        <v>25997.567399997544</v>
      </c>
      <c r="G56" s="23">
        <v>38101.468847997516</v>
      </c>
    </row>
    <row r="57" spans="2:7">
      <c r="B57" s="1">
        <f t="shared" si="0"/>
        <v>2036</v>
      </c>
      <c r="C57" s="23">
        <v>2942.8538880000333</v>
      </c>
      <c r="D57" s="23">
        <v>3979.2195000000479</v>
      </c>
      <c r="E57" s="23">
        <v>5705.3164919998653</v>
      </c>
      <c r="F57" s="23">
        <v>26496.296243997487</v>
      </c>
      <c r="G57" s="23">
        <v>39123.686123997431</v>
      </c>
    </row>
    <row r="58" spans="2:7">
      <c r="B58" s="1">
        <f t="shared" si="0"/>
        <v>2037</v>
      </c>
      <c r="C58" s="23">
        <v>2822.5930320000316</v>
      </c>
      <c r="D58" s="23">
        <v>4194.9816240000382</v>
      </c>
      <c r="E58" s="23">
        <v>5691.1681559998669</v>
      </c>
      <c r="F58" s="23">
        <v>26549.352503997481</v>
      </c>
      <c r="G58" s="23">
        <v>39258.095315997416</v>
      </c>
    </row>
    <row r="59" spans="2:7">
      <c r="B59" s="1">
        <f t="shared" si="0"/>
        <v>2038</v>
      </c>
      <c r="C59" s="23">
        <v>2857.9638720000321</v>
      </c>
      <c r="D59" s="23">
        <v>4053.4982640000489</v>
      </c>
      <c r="E59" s="23">
        <v>6020.1169679998293</v>
      </c>
      <c r="F59" s="23">
        <v>27656.459795997354</v>
      </c>
      <c r="G59" s="23">
        <v>40588.038899997264</v>
      </c>
    </row>
    <row r="60" spans="2:7">
      <c r="B60" s="1">
        <f t="shared" si="0"/>
        <v>2039</v>
      </c>
      <c r="C60" s="23">
        <v>3031.2809880000345</v>
      </c>
      <c r="D60" s="23">
        <v>3996.9049200000482</v>
      </c>
      <c r="E60" s="23">
        <v>6182.8228319998107</v>
      </c>
      <c r="F60" s="23">
        <v>27790.868987997339</v>
      </c>
      <c r="G60" s="23">
        <v>41001.877727997235</v>
      </c>
    </row>
    <row r="61" spans="2:7">
      <c r="B61" s="1">
        <f t="shared" si="0"/>
        <v>2040</v>
      </c>
      <c r="C61" s="23">
        <v>2882.7234600000324</v>
      </c>
      <c r="D61" s="23">
        <v>4393.0583280000155</v>
      </c>
      <c r="E61" s="23">
        <v>6232.342007999805</v>
      </c>
      <c r="F61" s="23">
        <v>29545.262651997138</v>
      </c>
      <c r="G61" s="23">
        <v>43053.386447996993</v>
      </c>
    </row>
    <row r="62" spans="2:7">
      <c r="B62" s="1">
        <f t="shared" si="0"/>
        <v>2041</v>
      </c>
      <c r="C62" s="23">
        <v>3102.0226680000355</v>
      </c>
      <c r="D62" s="23">
        <v>4541.6158559999985</v>
      </c>
      <c r="E62" s="23">
        <v>6331.3803599997937</v>
      </c>
      <c r="F62" s="23">
        <v>30008.620655997085</v>
      </c>
      <c r="G62" s="23">
        <v>43983.639539996911</v>
      </c>
    </row>
    <row r="63" spans="2:7">
      <c r="B63" s="1">
        <f t="shared" si="0"/>
        <v>2042</v>
      </c>
      <c r="C63" s="23">
        <v>3027.7439040000345</v>
      </c>
      <c r="D63" s="23">
        <v>4357.6874880000196</v>
      </c>
      <c r="E63" s="23">
        <v>6748.7562719997459</v>
      </c>
      <c r="F63" s="23">
        <v>31572.011783996906</v>
      </c>
      <c r="G63" s="23">
        <v>45706.199447996711</v>
      </c>
    </row>
    <row r="64" spans="2:7">
      <c r="B64" s="1">
        <f t="shared" si="0"/>
        <v>2043</v>
      </c>
      <c r="C64" s="23">
        <v>2999.4472320000341</v>
      </c>
      <c r="D64" s="23">
        <v>4722.0071399999779</v>
      </c>
      <c r="E64" s="23">
        <v>6914.9992199997268</v>
      </c>
      <c r="F64" s="23">
        <v>32194.538567996835</v>
      </c>
      <c r="G64" s="23">
        <v>46830.992159996575</v>
      </c>
    </row>
    <row r="65" spans="2:7">
      <c r="B65" s="1">
        <f t="shared" si="0"/>
        <v>2044</v>
      </c>
      <c r="C65" s="23">
        <v>2985.2988960000339</v>
      </c>
      <c r="D65" s="23">
        <v>4569.9125279999953</v>
      </c>
      <c r="E65" s="23">
        <v>7275.7817879996855</v>
      </c>
      <c r="F65" s="23">
        <v>33174.310835997137</v>
      </c>
      <c r="G65" s="23">
        <v>48005.304047996848</v>
      </c>
    </row>
    <row r="66" spans="2:7">
      <c r="B66" s="1">
        <f t="shared" si="0"/>
        <v>2045</v>
      </c>
      <c r="C66" s="23">
        <v>2861.5009560000321</v>
      </c>
      <c r="D66" s="23">
        <v>4835.1938279999649</v>
      </c>
      <c r="E66" s="23">
        <v>7293.4672079996835</v>
      </c>
      <c r="F66" s="23">
        <v>34833.203231998654</v>
      </c>
      <c r="G66" s="23">
        <v>49823.365223998335</v>
      </c>
    </row>
    <row r="67" spans="2:7">
      <c r="B67" s="1">
        <f t="shared" si="0"/>
        <v>2046</v>
      </c>
      <c r="C67" s="23">
        <v>2953.4651400000334</v>
      </c>
      <c r="D67" s="23">
        <v>4520.393352000001</v>
      </c>
      <c r="E67" s="23">
        <v>7212.1142759996928</v>
      </c>
      <c r="F67" s="23">
        <v>35954.458859999679</v>
      </c>
      <c r="G67" s="23">
        <v>50640.431627999409</v>
      </c>
    </row>
    <row r="68" spans="2:7">
      <c r="B68" s="1">
        <f t="shared" si="0"/>
        <v>2047</v>
      </c>
      <c r="C68" s="23">
        <v>3038.3551560000346</v>
      </c>
      <c r="D68" s="23">
        <v>4630.0429559999884</v>
      </c>
      <c r="E68" s="23">
        <v>7102.4646719997054</v>
      </c>
      <c r="F68" s="23">
        <v>37793.74254000136</v>
      </c>
      <c r="G68" s="23">
        <v>52564.605324001088</v>
      </c>
    </row>
    <row r="69" spans="2:7">
      <c r="B69" s="1">
        <f t="shared" si="0"/>
        <v>2048</v>
      </c>
      <c r="C69" s="23">
        <v>2815.5188640000315</v>
      </c>
      <c r="D69" s="23">
        <v>4870.5646679999609</v>
      </c>
      <c r="E69" s="23">
        <v>7282.8559559996847</v>
      </c>
      <c r="F69" s="23">
        <v>38907.924000002378</v>
      </c>
      <c r="G69" s="23">
        <v>53876.863488002055</v>
      </c>
    </row>
    <row r="70" spans="2:7">
      <c r="B70" s="1">
        <f t="shared" si="0"/>
        <v>2049</v>
      </c>
      <c r="C70" s="23">
        <v>2663.4242520000294</v>
      </c>
      <c r="D70" s="23">
        <v>4605.2833679999912</v>
      </c>
      <c r="E70" s="23">
        <v>7562.2855919996528</v>
      </c>
      <c r="F70" s="23">
        <v>39760.361244003157</v>
      </c>
      <c r="G70" s="23">
        <v>54591.354456002831</v>
      </c>
    </row>
    <row r="71" spans="2:7">
      <c r="B71" s="1">
        <f t="shared" si="0"/>
        <v>2050</v>
      </c>
      <c r="C71" s="23">
        <v>2790.7592760000312</v>
      </c>
      <c r="D71" s="23">
        <v>4492.0966800000042</v>
      </c>
      <c r="E71" s="23">
        <v>7509.2293319996588</v>
      </c>
      <c r="F71" s="23">
        <v>41447.5503120047</v>
      </c>
      <c r="G71" s="23">
        <v>56239.635600004396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36"/>
  <sheetViews>
    <sheetView topLeftCell="D1" workbookViewId="0">
      <selection activeCell="B11" sqref="B11"/>
    </sheetView>
  </sheetViews>
  <sheetFormatPr defaultRowHeight="15"/>
  <cols>
    <col min="1" max="1" width="30" style="1" bestFit="1" customWidth="1"/>
    <col min="2" max="16384" width="9.140625" style="1"/>
  </cols>
  <sheetData>
    <row r="1" spans="1:4">
      <c r="A1" s="5" t="s">
        <v>48</v>
      </c>
    </row>
    <row r="2" spans="1:4">
      <c r="C2" s="2" t="str">
        <f>LABELS!A2</f>
        <v>Base Scenario</v>
      </c>
      <c r="D2" s="2" t="str">
        <f>LABELS!A3</f>
        <v>Improved Education Scenario</v>
      </c>
    </row>
    <row r="3" spans="1:4">
      <c r="B3" s="1">
        <v>2017</v>
      </c>
      <c r="C3" s="25">
        <v>19.711038719577818</v>
      </c>
      <c r="D3" s="24">
        <v>19.731936601509869</v>
      </c>
    </row>
    <row r="4" spans="1:4">
      <c r="B4" s="1">
        <v>2018</v>
      </c>
      <c r="C4" s="25">
        <v>19.643481969632006</v>
      </c>
      <c r="D4" s="24">
        <v>19.779347183204059</v>
      </c>
    </row>
    <row r="5" spans="1:4">
      <c r="B5" s="1">
        <v>2019</v>
      </c>
      <c r="C5" s="25">
        <v>19.618447725431182</v>
      </c>
      <c r="D5" s="24">
        <v>19.751881381369529</v>
      </c>
    </row>
    <row r="6" spans="1:4">
      <c r="B6" s="1">
        <v>2020</v>
      </c>
      <c r="C6" s="25">
        <v>19.716109707222021</v>
      </c>
      <c r="D6" s="24">
        <v>19.776195879633974</v>
      </c>
    </row>
    <row r="7" spans="1:4">
      <c r="B7" s="1">
        <v>2021</v>
      </c>
      <c r="C7" s="25">
        <v>19.747969499706347</v>
      </c>
      <c r="D7" s="24">
        <v>19.67355245669388</v>
      </c>
    </row>
    <row r="8" spans="1:4">
      <c r="B8" s="1">
        <v>2022</v>
      </c>
      <c r="C8" s="25">
        <v>19.823876057498424</v>
      </c>
      <c r="D8" s="24">
        <v>19.794174489732285</v>
      </c>
    </row>
    <row r="9" spans="1:4">
      <c r="B9" s="1">
        <v>2023</v>
      </c>
      <c r="C9" s="25">
        <v>19.740489370039242</v>
      </c>
      <c r="D9" s="24">
        <v>19.866996521866618</v>
      </c>
    </row>
    <row r="10" spans="1:4">
      <c r="B10" s="1">
        <v>2024</v>
      </c>
      <c r="C10" s="25">
        <v>19.992564782383251</v>
      </c>
      <c r="D10" s="24">
        <v>19.893854928584748</v>
      </c>
    </row>
    <row r="11" spans="1:4">
      <c r="B11" s="1">
        <v>2025</v>
      </c>
      <c r="C11" s="25">
        <v>20.076732814926665</v>
      </c>
      <c r="D11" s="24">
        <v>20.155444557641399</v>
      </c>
    </row>
    <row r="12" spans="1:4">
      <c r="B12" s="1">
        <v>2026</v>
      </c>
      <c r="C12" s="25">
        <v>20.311220115606794</v>
      </c>
      <c r="D12" s="24">
        <v>20.363703568502562</v>
      </c>
    </row>
    <row r="13" spans="1:4">
      <c r="B13" s="1">
        <v>2027</v>
      </c>
      <c r="C13" s="25">
        <v>20.472760119472859</v>
      </c>
      <c r="D13" s="24">
        <v>20.583779931096323</v>
      </c>
    </row>
    <row r="14" spans="1:4">
      <c r="B14" s="1">
        <v>2028</v>
      </c>
      <c r="C14" s="25">
        <v>20.730107511162352</v>
      </c>
      <c r="D14" s="24">
        <v>20.956349952486352</v>
      </c>
    </row>
    <row r="15" spans="1:4">
      <c r="B15" s="1">
        <v>2029</v>
      </c>
      <c r="C15" s="25">
        <v>20.920557411462731</v>
      </c>
      <c r="D15" s="24">
        <v>21.122036218101329</v>
      </c>
    </row>
    <row r="16" spans="1:4">
      <c r="B16" s="1">
        <v>2030</v>
      </c>
      <c r="C16" s="25">
        <v>21.044009354156465</v>
      </c>
      <c r="D16" s="24">
        <v>21.426241341412741</v>
      </c>
    </row>
    <row r="17" spans="2:4">
      <c r="B17" s="1">
        <v>2031</v>
      </c>
      <c r="C17" s="25">
        <v>21.19361229549121</v>
      </c>
      <c r="D17" s="24">
        <v>21.595956321470705</v>
      </c>
    </row>
    <row r="18" spans="2:4">
      <c r="B18" s="1">
        <v>2032</v>
      </c>
      <c r="C18" s="25">
        <v>21.308279025677415</v>
      </c>
      <c r="D18" s="24">
        <v>21.905645171228098</v>
      </c>
    </row>
    <row r="19" spans="2:4">
      <c r="B19" s="1">
        <v>2033</v>
      </c>
      <c r="C19" s="25">
        <v>21.38633882531796</v>
      </c>
      <c r="D19" s="24">
        <v>22.048991798997665</v>
      </c>
    </row>
    <row r="20" spans="2:4">
      <c r="B20" s="1">
        <v>2034</v>
      </c>
      <c r="C20" s="25">
        <v>21.437748976060099</v>
      </c>
      <c r="D20" s="24">
        <v>22.098233651223481</v>
      </c>
    </row>
    <row r="21" spans="2:4">
      <c r="B21" s="1">
        <v>2035</v>
      </c>
      <c r="C21" s="25">
        <v>21.480046936854812</v>
      </c>
      <c r="D21" s="24">
        <v>22.149470654375868</v>
      </c>
    </row>
    <row r="22" spans="2:4">
      <c r="B22" s="1">
        <v>2036</v>
      </c>
      <c r="C22" s="25">
        <v>21.415431103854143</v>
      </c>
      <c r="D22" s="24">
        <v>22.246934539056021</v>
      </c>
    </row>
    <row r="23" spans="2:4">
      <c r="B23" s="1">
        <v>2037</v>
      </c>
      <c r="C23" s="25">
        <v>21.493545723678213</v>
      </c>
      <c r="D23" s="24">
        <v>22.216105898302054</v>
      </c>
    </row>
    <row r="24" spans="2:4">
      <c r="B24" s="1">
        <v>2038</v>
      </c>
      <c r="C24" s="25">
        <v>21.524359867345272</v>
      </c>
      <c r="D24" s="24">
        <v>22.266494818375826</v>
      </c>
    </row>
    <row r="25" spans="2:4">
      <c r="B25" s="1">
        <v>2039</v>
      </c>
      <c r="C25" s="25">
        <v>21.444444713354297</v>
      </c>
      <c r="D25" s="24">
        <v>22.286808049042953</v>
      </c>
    </row>
    <row r="26" spans="2:4">
      <c r="B26" s="1">
        <v>2040</v>
      </c>
      <c r="C26" s="25">
        <v>21.574846062809055</v>
      </c>
      <c r="D26" s="24">
        <v>22.347080283909179</v>
      </c>
    </row>
    <row r="27" spans="2:4">
      <c r="B27" s="1">
        <v>2041</v>
      </c>
      <c r="C27" s="25">
        <v>21.558387808397111</v>
      </c>
      <c r="D27" s="24">
        <v>22.269675642653393</v>
      </c>
    </row>
    <row r="28" spans="2:4">
      <c r="B28" s="1">
        <v>2042</v>
      </c>
      <c r="C28" s="25">
        <v>21.502667147786543</v>
      </c>
      <c r="D28" s="24">
        <v>22.354480933666572</v>
      </c>
    </row>
    <row r="29" spans="2:4">
      <c r="B29" s="1">
        <v>2043</v>
      </c>
      <c r="C29" s="25">
        <v>21.561113102361055</v>
      </c>
      <c r="D29" s="24">
        <v>22.397304625304965</v>
      </c>
    </row>
    <row r="30" spans="2:4">
      <c r="B30" s="1">
        <v>2044</v>
      </c>
      <c r="C30" s="25">
        <v>21.54561983120238</v>
      </c>
      <c r="D30" s="24">
        <v>22.443384253091903</v>
      </c>
    </row>
    <row r="31" spans="2:4">
      <c r="B31" s="1">
        <v>2045</v>
      </c>
      <c r="C31" s="25">
        <v>21.634580151891981</v>
      </c>
      <c r="D31" s="24">
        <v>22.512202918041616</v>
      </c>
    </row>
    <row r="32" spans="2:4">
      <c r="B32" s="1">
        <v>2046</v>
      </c>
      <c r="C32" s="25">
        <v>21.664720014049898</v>
      </c>
      <c r="D32" s="24">
        <v>22.563851680497969</v>
      </c>
    </row>
    <row r="33" spans="2:4">
      <c r="B33" s="1">
        <v>2047</v>
      </c>
      <c r="C33" s="25">
        <v>21.771190806398128</v>
      </c>
      <c r="D33" s="24">
        <v>22.691456015030884</v>
      </c>
    </row>
    <row r="34" spans="2:4">
      <c r="B34" s="1">
        <v>2048</v>
      </c>
      <c r="C34" s="25">
        <v>21.817803202101508</v>
      </c>
      <c r="D34" s="24">
        <v>22.725357768909543</v>
      </c>
    </row>
    <row r="35" spans="2:4">
      <c r="B35" s="1">
        <v>2049</v>
      </c>
      <c r="C35" s="25">
        <v>21.883692139378731</v>
      </c>
      <c r="D35" s="24">
        <v>22.92935551814065</v>
      </c>
    </row>
    <row r="36" spans="2:4">
      <c r="B36" s="1">
        <v>2050</v>
      </c>
      <c r="C36" s="25">
        <v>21.92575944325845</v>
      </c>
      <c r="D36" s="24">
        <v>22.963317552295223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82"/>
  <sheetViews>
    <sheetView topLeftCell="G1" workbookViewId="0">
      <selection activeCell="G32" sqref="G32"/>
    </sheetView>
  </sheetViews>
  <sheetFormatPr defaultRowHeight="15"/>
  <cols>
    <col min="1" max="1" width="25.140625" style="1" bestFit="1" customWidth="1"/>
    <col min="2" max="2" width="13.28515625" style="1" bestFit="1" customWidth="1"/>
    <col min="3" max="16384" width="9.140625" style="1"/>
  </cols>
  <sheetData>
    <row r="1" spans="1:6">
      <c r="A1" s="5" t="s">
        <v>49</v>
      </c>
    </row>
    <row r="3" spans="1:6">
      <c r="D3" s="2" t="str">
        <f>LABELS!A29</f>
        <v>Age 0</v>
      </c>
      <c r="E3" s="2" t="str">
        <f>LABELS!B29</f>
        <v>Age 1-4</v>
      </c>
      <c r="F3" s="2" t="str">
        <f>LABELS!C29</f>
        <v>All</v>
      </c>
    </row>
    <row r="4" spans="1:6">
      <c r="B4" s="2" t="str">
        <f>LABELS!A2</f>
        <v>Base Scenario</v>
      </c>
      <c r="C4" s="1">
        <v>2017</v>
      </c>
      <c r="D4" s="23">
        <v>8591.5770359995349</v>
      </c>
      <c r="E4" s="23">
        <v>4870.5646679999609</v>
      </c>
      <c r="F4" s="23">
        <v>13462.141703999496</v>
      </c>
    </row>
    <row r="5" spans="1:6">
      <c r="C5" s="1">
        <v>2018</v>
      </c>
      <c r="D5" s="23">
        <v>8563.2803639995382</v>
      </c>
      <c r="E5" s="23">
        <v>4799.822987999969</v>
      </c>
      <c r="F5" s="23">
        <v>13363.103351999507</v>
      </c>
    </row>
    <row r="6" spans="1:6">
      <c r="C6" s="1">
        <v>2019</v>
      </c>
      <c r="D6" s="23">
        <v>8771.9683199995143</v>
      </c>
      <c r="E6" s="23">
        <v>4785.6746519999706</v>
      </c>
      <c r="F6" s="23">
        <v>13557.642971999485</v>
      </c>
    </row>
    <row r="7" spans="1:6">
      <c r="C7" s="1">
        <v>2020</v>
      </c>
      <c r="D7" s="23">
        <v>8973.5821079994912</v>
      </c>
      <c r="E7" s="23">
        <v>4824.5825759999661</v>
      </c>
      <c r="F7" s="23">
        <v>13798.164683999457</v>
      </c>
    </row>
    <row r="8" spans="1:6">
      <c r="C8" s="1">
        <v>2021</v>
      </c>
      <c r="D8" s="23">
        <v>9062.0092079994811</v>
      </c>
      <c r="E8" s="23">
        <v>5096.938043999935</v>
      </c>
      <c r="F8" s="23">
        <v>14158.947251999416</v>
      </c>
    </row>
    <row r="9" spans="1:6">
      <c r="C9" s="1">
        <v>2022</v>
      </c>
      <c r="D9" s="23">
        <v>9383.8838519994442</v>
      </c>
      <c r="E9" s="23">
        <v>5135.8459679999305</v>
      </c>
      <c r="F9" s="23">
        <v>14519.729819999375</v>
      </c>
    </row>
    <row r="10" spans="1:6">
      <c r="C10" s="1">
        <v>2023</v>
      </c>
      <c r="D10" s="23">
        <v>9419.2546919994402</v>
      </c>
      <c r="E10" s="23">
        <v>5252.5697399999171</v>
      </c>
      <c r="F10" s="23">
        <v>14671.824431999357</v>
      </c>
    </row>
    <row r="11" spans="1:6">
      <c r="C11" s="1">
        <v>2024</v>
      </c>
      <c r="D11" s="23">
        <v>9521.8301279994284</v>
      </c>
      <c r="E11" s="23">
        <v>5234.8843199999192</v>
      </c>
      <c r="F11" s="23">
        <v>14756.714447999348</v>
      </c>
    </row>
    <row r="12" spans="1:6">
      <c r="C12" s="1">
        <v>2025</v>
      </c>
      <c r="D12" s="23">
        <v>10257.543599999344</v>
      </c>
      <c r="E12" s="23">
        <v>5429.4239399998969</v>
      </c>
      <c r="F12" s="23">
        <v>15686.967539999241</v>
      </c>
    </row>
    <row r="13" spans="1:6">
      <c r="C13" s="1">
        <v>2026</v>
      </c>
      <c r="D13" s="23">
        <v>9981.6510479993758</v>
      </c>
      <c r="E13" s="23">
        <v>5348.0710079999062</v>
      </c>
      <c r="F13" s="23">
        <v>15329.722055999282</v>
      </c>
    </row>
    <row r="14" spans="1:6">
      <c r="C14" s="1">
        <v>2027</v>
      </c>
      <c r="D14" s="23">
        <v>10271.691935999343</v>
      </c>
      <c r="E14" s="23">
        <v>5592.1298039998783</v>
      </c>
      <c r="F14" s="23">
        <v>15863.821739999221</v>
      </c>
    </row>
    <row r="15" spans="1:6">
      <c r="C15" s="1">
        <v>2028</v>
      </c>
      <c r="D15" s="23">
        <v>10162.042331999355</v>
      </c>
      <c r="E15" s="23">
        <v>5553.2218799998827</v>
      </c>
      <c r="F15" s="23">
        <v>15715.264211999238</v>
      </c>
    </row>
    <row r="16" spans="1:6">
      <c r="C16" s="1">
        <v>2029</v>
      </c>
      <c r="D16" s="23">
        <v>10278.766103999342</v>
      </c>
      <c r="E16" s="23">
        <v>5723.0019119998633</v>
      </c>
      <c r="F16" s="23">
        <v>16001.768015999205</v>
      </c>
    </row>
    <row r="17" spans="3:6">
      <c r="C17" s="1">
        <v>2030</v>
      </c>
      <c r="D17" s="23">
        <v>10363.656119999332</v>
      </c>
      <c r="E17" s="23">
        <v>5790.2065079998556</v>
      </c>
      <c r="F17" s="23">
        <v>16153.862627999188</v>
      </c>
    </row>
    <row r="18" spans="3:6">
      <c r="C18" s="1">
        <v>2031</v>
      </c>
      <c r="D18" s="23">
        <v>10621.863251999303</v>
      </c>
      <c r="E18" s="23">
        <v>6221.7307559998062</v>
      </c>
      <c r="F18" s="23">
        <v>16843.594007999109</v>
      </c>
    </row>
    <row r="19" spans="3:6">
      <c r="C19" s="1">
        <v>2032</v>
      </c>
      <c r="D19" s="23">
        <v>10353.044867999333</v>
      </c>
      <c r="E19" s="23">
        <v>6140.3778239998155</v>
      </c>
      <c r="F19" s="23">
        <v>16493.422691999149</v>
      </c>
    </row>
    <row r="20" spans="3:6">
      <c r="C20" s="1">
        <v>2033</v>
      </c>
      <c r="D20" s="23">
        <v>10275.229019999342</v>
      </c>
      <c r="E20" s="23">
        <v>6370.2882839997892</v>
      </c>
      <c r="F20" s="23">
        <v>16645.517303999131</v>
      </c>
    </row>
    <row r="21" spans="3:6">
      <c r="C21" s="1">
        <v>2034</v>
      </c>
      <c r="D21" s="23">
        <v>10611.251999999304</v>
      </c>
      <c r="E21" s="23">
        <v>5875.0965239998459</v>
      </c>
      <c r="F21" s="23">
        <v>16486.34852399915</v>
      </c>
    </row>
    <row r="22" spans="3:6">
      <c r="C22" s="1">
        <v>2035</v>
      </c>
      <c r="D22" s="23">
        <v>10653.697007999299</v>
      </c>
      <c r="E22" s="23">
        <v>5906.9302799998422</v>
      </c>
      <c r="F22" s="23">
        <v>16560.627287999141</v>
      </c>
    </row>
    <row r="23" spans="3:6">
      <c r="C23" s="1">
        <v>2036</v>
      </c>
      <c r="D23" s="23">
        <v>10501.602395999316</v>
      </c>
      <c r="E23" s="23">
        <v>6136.8407399998159</v>
      </c>
      <c r="F23" s="23">
        <v>16638.443135999132</v>
      </c>
    </row>
    <row r="24" spans="3:6">
      <c r="C24" s="1">
        <v>2037</v>
      </c>
      <c r="D24" s="23">
        <v>10307.062775999339</v>
      </c>
      <c r="E24" s="23">
        <v>6140.3778239998155</v>
      </c>
      <c r="F24" s="23">
        <v>16447.440599999154</v>
      </c>
    </row>
    <row r="25" spans="3:6">
      <c r="C25" s="1">
        <v>2038</v>
      </c>
      <c r="D25" s="23">
        <v>10377.80445599933</v>
      </c>
      <c r="E25" s="23">
        <v>6324.3061919997945</v>
      </c>
      <c r="F25" s="23">
        <v>16702.110647999125</v>
      </c>
    </row>
    <row r="26" spans="3:6">
      <c r="C26" s="1">
        <v>2039</v>
      </c>
      <c r="D26" s="23">
        <v>10208.02442399935</v>
      </c>
      <c r="E26" s="23">
        <v>5928.1527839998398</v>
      </c>
      <c r="F26" s="23">
        <v>16136.17720799919</v>
      </c>
    </row>
    <row r="27" spans="3:6">
      <c r="C27" s="1">
        <v>2040</v>
      </c>
      <c r="D27" s="23">
        <v>10215.098591999349</v>
      </c>
      <c r="E27" s="23">
        <v>5797.2806759998548</v>
      </c>
      <c r="F27" s="23">
        <v>16012.379267999204</v>
      </c>
    </row>
    <row r="28" spans="3:6">
      <c r="C28" s="1">
        <v>2041</v>
      </c>
      <c r="D28" s="23">
        <v>9748.2035039994025</v>
      </c>
      <c r="E28" s="23">
        <v>5836.1885999998503</v>
      </c>
      <c r="F28" s="23">
        <v>15584.392103999253</v>
      </c>
    </row>
    <row r="29" spans="3:6">
      <c r="C29" s="1">
        <v>2042</v>
      </c>
      <c r="D29" s="23">
        <v>9893.2239479993859</v>
      </c>
      <c r="E29" s="23">
        <v>5921.0786159998406</v>
      </c>
      <c r="F29" s="23">
        <v>15814.302563999227</v>
      </c>
    </row>
    <row r="30" spans="3:6">
      <c r="C30" s="1">
        <v>2043</v>
      </c>
      <c r="D30" s="23">
        <v>9971.039795999377</v>
      </c>
      <c r="E30" s="23">
        <v>5942.3011199998382</v>
      </c>
      <c r="F30" s="23">
        <v>15913.340915999215</v>
      </c>
    </row>
    <row r="31" spans="3:6">
      <c r="C31" s="1">
        <v>2044</v>
      </c>
      <c r="D31" s="23">
        <v>9797.7226799993969</v>
      </c>
      <c r="E31" s="23">
        <v>5931.6898679998394</v>
      </c>
      <c r="F31" s="23">
        <v>15729.412547999236</v>
      </c>
    </row>
    <row r="32" spans="3:6">
      <c r="C32" s="1">
        <v>2045</v>
      </c>
      <c r="D32" s="23">
        <v>9730.5180839994046</v>
      </c>
      <c r="E32" s="23">
        <v>6062.5619759998244</v>
      </c>
      <c r="F32" s="23">
        <v>15793.080059999229</v>
      </c>
    </row>
    <row r="33" spans="2:10">
      <c r="C33" s="1">
        <v>2046</v>
      </c>
      <c r="D33" s="23">
        <v>9366.1984319994463</v>
      </c>
      <c r="E33" s="23">
        <v>5772.5210879998576</v>
      </c>
      <c r="F33" s="23">
        <v>15138.719519999304</v>
      </c>
    </row>
    <row r="34" spans="2:10">
      <c r="C34" s="1">
        <v>2047</v>
      </c>
      <c r="D34" s="23">
        <v>9168.1217279994689</v>
      </c>
      <c r="E34" s="23">
        <v>5694.7052399998665</v>
      </c>
      <c r="F34" s="23">
        <v>14862.826967999335</v>
      </c>
    </row>
    <row r="35" spans="2:10">
      <c r="C35" s="1">
        <v>2048</v>
      </c>
      <c r="D35" s="23">
        <v>9468.7738679994345</v>
      </c>
      <c r="E35" s="23">
        <v>5860.9481879998475</v>
      </c>
      <c r="F35" s="23">
        <v>15329.722055999282</v>
      </c>
    </row>
    <row r="36" spans="2:10">
      <c r="C36" s="1">
        <v>2049</v>
      </c>
      <c r="D36" s="23">
        <v>9291.9196679994548</v>
      </c>
      <c r="E36" s="23">
        <v>5447.1093599998949</v>
      </c>
      <c r="F36" s="23">
        <v>14739.02902799935</v>
      </c>
    </row>
    <row r="37" spans="2:10">
      <c r="C37" s="1">
        <v>2050</v>
      </c>
      <c r="D37" s="23">
        <v>9221.1779879994629</v>
      </c>
      <c r="E37" s="23">
        <v>5238.4214039999188</v>
      </c>
      <c r="F37" s="23">
        <v>14459.599391999382</v>
      </c>
    </row>
    <row r="38" spans="2:10">
      <c r="B38" s="1" t="s">
        <v>57</v>
      </c>
      <c r="C38" s="1" t="s">
        <v>57</v>
      </c>
    </row>
    <row r="39" spans="2:10">
      <c r="B39" s="2" t="str">
        <f>LABELS!A3</f>
        <v>Improved Education Scenario</v>
      </c>
      <c r="C39" s="1">
        <v>2017</v>
      </c>
      <c r="D39" s="23">
        <v>8708.3008079995216</v>
      </c>
      <c r="E39" s="23">
        <v>4683.0992159999823</v>
      </c>
      <c r="F39" s="23">
        <v>13391.400023999504</v>
      </c>
    </row>
    <row r="40" spans="2:10">
      <c r="C40" s="1">
        <v>2018</v>
      </c>
      <c r="D40" s="23">
        <v>8563.2803639995382</v>
      </c>
      <c r="E40" s="23">
        <v>4767.9892319999726</v>
      </c>
      <c r="F40" s="23">
        <v>13331.269595999511</v>
      </c>
    </row>
    <row r="41" spans="2:10">
      <c r="C41" s="1">
        <v>2019</v>
      </c>
      <c r="D41" s="23">
        <v>8563.2803639995382</v>
      </c>
      <c r="E41" s="23">
        <v>4955.4546839999512</v>
      </c>
      <c r="F41" s="23">
        <v>13518.735047999489</v>
      </c>
    </row>
    <row r="42" spans="2:10">
      <c r="C42" s="1">
        <v>2020</v>
      </c>
      <c r="D42" s="23">
        <v>8782.5795719995131</v>
      </c>
      <c r="E42" s="23">
        <v>4863.4904999999617</v>
      </c>
      <c r="F42" s="23">
        <v>13646.070071999475</v>
      </c>
    </row>
    <row r="43" spans="2:10">
      <c r="C43" s="1">
        <v>2021</v>
      </c>
      <c r="D43" s="23">
        <v>9047.8608719994827</v>
      </c>
      <c r="E43" s="23">
        <v>5093.4009599999354</v>
      </c>
      <c r="F43" s="23">
        <v>14141.261831999418</v>
      </c>
    </row>
    <row r="44" spans="2:10">
      <c r="C44" s="1">
        <v>2022</v>
      </c>
      <c r="D44" s="23">
        <v>9489.9963719994321</v>
      </c>
      <c r="E44" s="23">
        <v>4951.9175999999516</v>
      </c>
      <c r="F44" s="23">
        <v>14441.913971999384</v>
      </c>
    </row>
    <row r="45" spans="2:10">
      <c r="C45" s="1">
        <v>2023</v>
      </c>
      <c r="D45" s="23">
        <v>9592.5718079994203</v>
      </c>
      <c r="E45" s="23">
        <v>5344.5339239999066</v>
      </c>
      <c r="F45" s="23">
        <v>14937.105731999327</v>
      </c>
    </row>
    <row r="46" spans="2:10">
      <c r="C46" s="1">
        <v>2024</v>
      </c>
      <c r="D46" s="23">
        <v>9981.6510479993758</v>
      </c>
      <c r="E46" s="23">
        <v>5277.3293279999143</v>
      </c>
      <c r="F46" s="23">
        <v>15258.98037599929</v>
      </c>
    </row>
    <row r="47" spans="2:10">
      <c r="C47" s="1">
        <v>2025</v>
      </c>
      <c r="D47" s="23">
        <v>9677.4618239994106</v>
      </c>
      <c r="E47" s="23">
        <v>5464.7947799998929</v>
      </c>
      <c r="F47" s="23">
        <v>15142.256603999303</v>
      </c>
      <c r="I47" s="2" t="str">
        <f>B4</f>
        <v>Base Scenario</v>
      </c>
      <c r="J47" s="2" t="str">
        <f>B39</f>
        <v>Improved Education Scenario</v>
      </c>
    </row>
    <row r="48" spans="2:10">
      <c r="C48" s="1">
        <v>2026</v>
      </c>
      <c r="D48" s="23">
        <v>9988.725215999375</v>
      </c>
      <c r="E48" s="23">
        <v>5691.1681559998669</v>
      </c>
      <c r="F48" s="23">
        <v>15679.893371999242</v>
      </c>
      <c r="H48" s="1">
        <f>C39</f>
        <v>2017</v>
      </c>
      <c r="I48" s="9">
        <f>F4</f>
        <v>13462.141703999496</v>
      </c>
      <c r="J48" s="9">
        <f>F39</f>
        <v>13391.400023999504</v>
      </c>
    </row>
    <row r="49" spans="3:10">
      <c r="C49" s="1">
        <v>2027</v>
      </c>
      <c r="D49" s="23">
        <v>9886.1497799993867</v>
      </c>
      <c r="E49" s="23">
        <v>5542.6106279998839</v>
      </c>
      <c r="F49" s="23">
        <v>15428.760407999271</v>
      </c>
      <c r="H49" s="1">
        <f t="shared" ref="H49:H81" si="0">C40</f>
        <v>2018</v>
      </c>
      <c r="I49" s="9">
        <f t="shared" ref="I49:I81" si="1">F5</f>
        <v>13363.103351999507</v>
      </c>
      <c r="J49" s="9">
        <f t="shared" ref="J49:J81" si="2">F40</f>
        <v>13331.269595999511</v>
      </c>
    </row>
    <row r="50" spans="3:10">
      <c r="C50" s="1">
        <v>2028</v>
      </c>
      <c r="D50" s="23">
        <v>10169.116499999354</v>
      </c>
      <c r="E50" s="23">
        <v>5507.239787999888</v>
      </c>
      <c r="F50" s="23">
        <v>15676.356287999242</v>
      </c>
      <c r="H50" s="1">
        <f t="shared" si="0"/>
        <v>2019</v>
      </c>
      <c r="I50" s="9">
        <f t="shared" si="1"/>
        <v>13557.642971999485</v>
      </c>
      <c r="J50" s="9">
        <f t="shared" si="2"/>
        <v>13518.735047999489</v>
      </c>
    </row>
    <row r="51" spans="3:10">
      <c r="C51" s="1">
        <v>2029</v>
      </c>
      <c r="D51" s="23">
        <v>10144.356911999357</v>
      </c>
      <c r="E51" s="23">
        <v>5726.5389959998629</v>
      </c>
      <c r="F51" s="23">
        <v>15870.89590799922</v>
      </c>
      <c r="H51" s="1">
        <f t="shared" si="0"/>
        <v>2020</v>
      </c>
      <c r="I51" s="9">
        <f t="shared" si="1"/>
        <v>13798.164683999457</v>
      </c>
      <c r="J51" s="9">
        <f t="shared" si="2"/>
        <v>13646.070071999475</v>
      </c>
    </row>
    <row r="52" spans="3:10">
      <c r="C52" s="1">
        <v>2030</v>
      </c>
      <c r="D52" s="23">
        <v>10317.674027999337</v>
      </c>
      <c r="E52" s="23">
        <v>5730.0760799998625</v>
      </c>
      <c r="F52" s="23">
        <v>16047.7501079992</v>
      </c>
      <c r="H52" s="1">
        <f t="shared" si="0"/>
        <v>2021</v>
      </c>
      <c r="I52" s="9">
        <f t="shared" si="1"/>
        <v>14158.947251999416</v>
      </c>
      <c r="J52" s="9">
        <f t="shared" si="2"/>
        <v>14141.261831999418</v>
      </c>
    </row>
    <row r="53" spans="3:10">
      <c r="C53" s="1">
        <v>2031</v>
      </c>
      <c r="D53" s="23">
        <v>10487.454059999318</v>
      </c>
      <c r="E53" s="23">
        <v>6235.8790919998046</v>
      </c>
      <c r="F53" s="23">
        <v>16723.333151999122</v>
      </c>
      <c r="H53" s="1">
        <f t="shared" si="0"/>
        <v>2022</v>
      </c>
      <c r="I53" s="9">
        <f t="shared" si="1"/>
        <v>14519.729819999375</v>
      </c>
      <c r="J53" s="9">
        <f t="shared" si="2"/>
        <v>14441.913971999384</v>
      </c>
    </row>
    <row r="54" spans="3:10">
      <c r="C54" s="1">
        <v>2032</v>
      </c>
      <c r="D54" s="23">
        <v>10144.356911999357</v>
      </c>
      <c r="E54" s="23">
        <v>6044.8765559998265</v>
      </c>
      <c r="F54" s="23">
        <v>16189.233467999184</v>
      </c>
      <c r="H54" s="1">
        <f t="shared" si="0"/>
        <v>2023</v>
      </c>
      <c r="I54" s="9">
        <f t="shared" si="1"/>
        <v>14671.824431999357</v>
      </c>
      <c r="J54" s="9">
        <f t="shared" si="2"/>
        <v>14937.105731999327</v>
      </c>
    </row>
    <row r="55" spans="3:10">
      <c r="C55" s="1">
        <v>2033</v>
      </c>
      <c r="D55" s="23">
        <v>10200.950255999351</v>
      </c>
      <c r="E55" s="23">
        <v>6366.7511999997896</v>
      </c>
      <c r="F55" s="23">
        <v>16567.70145599914</v>
      </c>
      <c r="H55" s="1">
        <f t="shared" si="0"/>
        <v>2024</v>
      </c>
      <c r="I55" s="9">
        <f t="shared" si="1"/>
        <v>14756.714447999348</v>
      </c>
      <c r="J55" s="9">
        <f t="shared" si="2"/>
        <v>15258.98037599929</v>
      </c>
    </row>
    <row r="56" spans="3:10">
      <c r="C56" s="1">
        <v>2034</v>
      </c>
      <c r="D56" s="23">
        <v>10299.988607999339</v>
      </c>
      <c r="E56" s="23">
        <v>6002.4315479998313</v>
      </c>
      <c r="F56" s="23">
        <v>16302.420155999171</v>
      </c>
      <c r="H56" s="1">
        <f t="shared" si="0"/>
        <v>2025</v>
      </c>
      <c r="I56" s="9">
        <f t="shared" si="1"/>
        <v>15686.967539999241</v>
      </c>
      <c r="J56" s="9">
        <f t="shared" si="2"/>
        <v>15142.256603999303</v>
      </c>
    </row>
    <row r="57" spans="3:10">
      <c r="C57" s="1">
        <v>2035</v>
      </c>
      <c r="D57" s="23">
        <v>10158.505247999356</v>
      </c>
      <c r="E57" s="23">
        <v>5938.7640359998386</v>
      </c>
      <c r="F57" s="23">
        <v>16097.269283999194</v>
      </c>
      <c r="H57" s="1">
        <f t="shared" si="0"/>
        <v>2026</v>
      </c>
      <c r="I57" s="9">
        <f t="shared" si="1"/>
        <v>15329.722055999282</v>
      </c>
      <c r="J57" s="9">
        <f t="shared" si="2"/>
        <v>15679.893371999242</v>
      </c>
    </row>
    <row r="58" spans="3:10">
      <c r="C58" s="1">
        <v>2036</v>
      </c>
      <c r="D58" s="23">
        <v>9917.9835359993831</v>
      </c>
      <c r="E58" s="23">
        <v>6101.46989999982</v>
      </c>
      <c r="F58" s="23">
        <v>16019.453435999203</v>
      </c>
      <c r="H58" s="1">
        <f t="shared" si="0"/>
        <v>2027</v>
      </c>
      <c r="I58" s="9">
        <f t="shared" si="1"/>
        <v>15863.821739999221</v>
      </c>
      <c r="J58" s="9">
        <f t="shared" si="2"/>
        <v>15428.760407999271</v>
      </c>
    </row>
    <row r="59" spans="3:10">
      <c r="C59" s="1">
        <v>2037</v>
      </c>
      <c r="D59" s="23">
        <v>9925.0577039993823</v>
      </c>
      <c r="E59" s="23">
        <v>5776.0581719998572</v>
      </c>
      <c r="F59" s="23">
        <v>15701.11587599924</v>
      </c>
      <c r="H59" s="1">
        <f t="shared" si="0"/>
        <v>2028</v>
      </c>
      <c r="I59" s="9">
        <f t="shared" si="1"/>
        <v>15715.264211999238</v>
      </c>
      <c r="J59" s="9">
        <f t="shared" si="2"/>
        <v>15676.356287999242</v>
      </c>
    </row>
    <row r="60" spans="3:10">
      <c r="C60" s="1">
        <v>2038</v>
      </c>
      <c r="D60" s="23">
        <v>9567.8122199994232</v>
      </c>
      <c r="E60" s="23">
        <v>5836.1885999998503</v>
      </c>
      <c r="F60" s="23">
        <v>15404.000819999274</v>
      </c>
      <c r="H60" s="1">
        <f t="shared" si="0"/>
        <v>2029</v>
      </c>
      <c r="I60" s="9">
        <f t="shared" si="1"/>
        <v>16001.768015999205</v>
      </c>
      <c r="J60" s="9">
        <f t="shared" si="2"/>
        <v>15870.89590799922</v>
      </c>
    </row>
    <row r="61" spans="3:10">
      <c r="C61" s="1">
        <v>2039</v>
      </c>
      <c r="D61" s="23">
        <v>9405.1063559994418</v>
      </c>
      <c r="E61" s="23">
        <v>5638.111895999873</v>
      </c>
      <c r="F61" s="23">
        <v>15043.218251999315</v>
      </c>
      <c r="H61" s="1">
        <f t="shared" si="0"/>
        <v>2030</v>
      </c>
      <c r="I61" s="9">
        <f t="shared" si="1"/>
        <v>16153.862627999188</v>
      </c>
      <c r="J61" s="9">
        <f t="shared" si="2"/>
        <v>16047.7501079992</v>
      </c>
    </row>
    <row r="62" spans="3:10">
      <c r="C62" s="1">
        <v>2040</v>
      </c>
      <c r="D62" s="23">
        <v>9309.6050879994527</v>
      </c>
      <c r="E62" s="23">
        <v>5549.6847959998831</v>
      </c>
      <c r="F62" s="23">
        <v>14859.289883999336</v>
      </c>
      <c r="H62" s="1">
        <f t="shared" si="0"/>
        <v>2031</v>
      </c>
      <c r="I62" s="9">
        <f t="shared" si="1"/>
        <v>16843.594007999109</v>
      </c>
      <c r="J62" s="9">
        <f t="shared" si="2"/>
        <v>16723.333151999122</v>
      </c>
    </row>
    <row r="63" spans="3:10">
      <c r="C63" s="1">
        <v>2041</v>
      </c>
      <c r="D63" s="23">
        <v>9132.750887999473</v>
      </c>
      <c r="E63" s="23">
        <v>5503.7027039998884</v>
      </c>
      <c r="F63" s="23">
        <v>14636.453591999361</v>
      </c>
      <c r="H63" s="1">
        <f t="shared" si="0"/>
        <v>2032</v>
      </c>
      <c r="I63" s="9">
        <f t="shared" si="1"/>
        <v>16493.422691999149</v>
      </c>
      <c r="J63" s="9">
        <f t="shared" si="2"/>
        <v>16189.233467999184</v>
      </c>
    </row>
    <row r="64" spans="3:10">
      <c r="C64" s="1">
        <v>2042</v>
      </c>
      <c r="D64" s="23">
        <v>9263.622995999458</v>
      </c>
      <c r="E64" s="23">
        <v>5542.6106279998839</v>
      </c>
      <c r="F64" s="23">
        <v>14806.233623999342</v>
      </c>
      <c r="H64" s="1">
        <f t="shared" si="0"/>
        <v>2033</v>
      </c>
      <c r="I64" s="9">
        <f t="shared" si="1"/>
        <v>16645.517303999131</v>
      </c>
      <c r="J64" s="9">
        <f t="shared" si="2"/>
        <v>16567.70145599914</v>
      </c>
    </row>
    <row r="65" spans="3:10">
      <c r="C65" s="1">
        <v>2043</v>
      </c>
      <c r="D65" s="23">
        <v>8817.950411999509</v>
      </c>
      <c r="E65" s="23">
        <v>5599.2039719998775</v>
      </c>
      <c r="F65" s="23">
        <v>14417.154383999386</v>
      </c>
      <c r="H65" s="1">
        <f t="shared" si="0"/>
        <v>2034</v>
      </c>
      <c r="I65" s="9">
        <f t="shared" si="1"/>
        <v>16486.34852399915</v>
      </c>
      <c r="J65" s="9">
        <f t="shared" si="2"/>
        <v>16302.420155999171</v>
      </c>
    </row>
    <row r="66" spans="3:10">
      <c r="C66" s="1">
        <v>2044</v>
      </c>
      <c r="D66" s="23">
        <v>8892.2291759995005</v>
      </c>
      <c r="E66" s="23">
        <v>5337.4597559999074</v>
      </c>
      <c r="F66" s="23">
        <v>14229.688931999408</v>
      </c>
      <c r="H66" s="1">
        <f t="shared" si="0"/>
        <v>2035</v>
      </c>
      <c r="I66" s="9">
        <f t="shared" si="1"/>
        <v>16560.627287999141</v>
      </c>
      <c r="J66" s="9">
        <f t="shared" si="2"/>
        <v>16097.269283999194</v>
      </c>
    </row>
    <row r="67" spans="3:10">
      <c r="C67" s="1">
        <v>2045</v>
      </c>
      <c r="D67" s="23">
        <v>8542.0578599995406</v>
      </c>
      <c r="E67" s="23">
        <v>5231.3472359999196</v>
      </c>
      <c r="F67" s="23">
        <v>13773.40509599946</v>
      </c>
      <c r="H67" s="1">
        <f t="shared" si="0"/>
        <v>2036</v>
      </c>
      <c r="I67" s="9">
        <f t="shared" si="1"/>
        <v>16638.443135999132</v>
      </c>
      <c r="J67" s="9">
        <f t="shared" si="2"/>
        <v>16019.453435999203</v>
      </c>
    </row>
    <row r="68" spans="3:10">
      <c r="C68" s="1">
        <v>2046</v>
      </c>
      <c r="D68" s="23">
        <v>8379.3519959995592</v>
      </c>
      <c r="E68" s="23">
        <v>5266.7180759999155</v>
      </c>
      <c r="F68" s="23">
        <v>13646.070071999475</v>
      </c>
      <c r="H68" s="1">
        <f t="shared" si="0"/>
        <v>2037</v>
      </c>
      <c r="I68" s="9">
        <f t="shared" si="1"/>
        <v>16447.440599999154</v>
      </c>
      <c r="J68" s="9">
        <f t="shared" si="2"/>
        <v>15701.11587599924</v>
      </c>
    </row>
    <row r="69" spans="3:10">
      <c r="C69" s="1">
        <v>2047</v>
      </c>
      <c r="D69" s="23">
        <v>8220.1832159995774</v>
      </c>
      <c r="E69" s="23">
        <v>5104.0122119999342</v>
      </c>
      <c r="F69" s="23">
        <v>13324.195427999512</v>
      </c>
      <c r="H69" s="1">
        <f t="shared" si="0"/>
        <v>2038</v>
      </c>
      <c r="I69" s="9">
        <f t="shared" si="1"/>
        <v>16702.110647999125</v>
      </c>
      <c r="J69" s="9">
        <f t="shared" si="2"/>
        <v>15404.000819999274</v>
      </c>
    </row>
    <row r="70" spans="3:10">
      <c r="C70" s="1">
        <v>2048</v>
      </c>
      <c r="D70" s="23">
        <v>8248.4798879995742</v>
      </c>
      <c r="E70" s="23">
        <v>4884.7130039999593</v>
      </c>
      <c r="F70" s="23">
        <v>13133.192891999533</v>
      </c>
      <c r="H70" s="1">
        <f t="shared" si="0"/>
        <v>2039</v>
      </c>
      <c r="I70" s="9">
        <f t="shared" si="1"/>
        <v>16136.17720799919</v>
      </c>
      <c r="J70" s="9">
        <f t="shared" si="2"/>
        <v>15043.218251999315</v>
      </c>
    </row>
    <row r="71" spans="3:10">
      <c r="C71" s="1">
        <v>2049</v>
      </c>
      <c r="D71" s="23">
        <v>8301.5361479995681</v>
      </c>
      <c r="E71" s="23">
        <v>5174.7538919999261</v>
      </c>
      <c r="F71" s="23">
        <v>13476.290039999494</v>
      </c>
      <c r="H71" s="1">
        <f t="shared" si="0"/>
        <v>2040</v>
      </c>
      <c r="I71" s="9">
        <f t="shared" si="1"/>
        <v>16012.379267999204</v>
      </c>
      <c r="J71" s="9">
        <f t="shared" si="2"/>
        <v>14859.289883999336</v>
      </c>
    </row>
    <row r="72" spans="3:10">
      <c r="C72" s="1">
        <v>2050</v>
      </c>
      <c r="D72" s="23">
        <v>7923.0681599996115</v>
      </c>
      <c r="E72" s="23">
        <v>4743.2296439999755</v>
      </c>
      <c r="F72" s="23">
        <v>12666.297803999587</v>
      </c>
      <c r="H72" s="1">
        <f t="shared" si="0"/>
        <v>2041</v>
      </c>
      <c r="I72" s="9">
        <f t="shared" si="1"/>
        <v>15584.392103999253</v>
      </c>
      <c r="J72" s="9">
        <f t="shared" si="2"/>
        <v>14636.453591999361</v>
      </c>
    </row>
    <row r="73" spans="3:10">
      <c r="H73" s="1">
        <f t="shared" si="0"/>
        <v>2042</v>
      </c>
      <c r="I73" s="9">
        <f t="shared" si="1"/>
        <v>15814.302563999227</v>
      </c>
      <c r="J73" s="9">
        <f t="shared" si="2"/>
        <v>14806.233623999342</v>
      </c>
    </row>
    <row r="74" spans="3:10">
      <c r="H74" s="1">
        <f t="shared" si="0"/>
        <v>2043</v>
      </c>
      <c r="I74" s="9">
        <f t="shared" si="1"/>
        <v>15913.340915999215</v>
      </c>
      <c r="J74" s="9">
        <f t="shared" si="2"/>
        <v>14417.154383999386</v>
      </c>
    </row>
    <row r="75" spans="3:10">
      <c r="H75" s="1">
        <f t="shared" si="0"/>
        <v>2044</v>
      </c>
      <c r="I75" s="9">
        <f t="shared" si="1"/>
        <v>15729.412547999236</v>
      </c>
      <c r="J75" s="9">
        <f t="shared" si="2"/>
        <v>14229.688931999408</v>
      </c>
    </row>
    <row r="76" spans="3:10">
      <c r="H76" s="1">
        <f t="shared" si="0"/>
        <v>2045</v>
      </c>
      <c r="I76" s="9">
        <f t="shared" si="1"/>
        <v>15793.080059999229</v>
      </c>
      <c r="J76" s="9">
        <f t="shared" si="2"/>
        <v>13773.40509599946</v>
      </c>
    </row>
    <row r="77" spans="3:10">
      <c r="H77" s="1">
        <f t="shared" si="0"/>
        <v>2046</v>
      </c>
      <c r="I77" s="9">
        <f t="shared" si="1"/>
        <v>15138.719519999304</v>
      </c>
      <c r="J77" s="9">
        <f t="shared" si="2"/>
        <v>13646.070071999475</v>
      </c>
    </row>
    <row r="78" spans="3:10">
      <c r="H78" s="1">
        <f t="shared" si="0"/>
        <v>2047</v>
      </c>
      <c r="I78" s="9">
        <f t="shared" si="1"/>
        <v>14862.826967999335</v>
      </c>
      <c r="J78" s="9">
        <f t="shared" si="2"/>
        <v>13324.195427999512</v>
      </c>
    </row>
    <row r="79" spans="3:10">
      <c r="H79" s="1">
        <f t="shared" si="0"/>
        <v>2048</v>
      </c>
      <c r="I79" s="9">
        <f t="shared" si="1"/>
        <v>15329.722055999282</v>
      </c>
      <c r="J79" s="9">
        <f t="shared" si="2"/>
        <v>13133.192891999533</v>
      </c>
    </row>
    <row r="80" spans="3:10">
      <c r="H80" s="1">
        <f t="shared" si="0"/>
        <v>2049</v>
      </c>
      <c r="I80" s="9">
        <f t="shared" si="1"/>
        <v>14739.02902799935</v>
      </c>
      <c r="J80" s="9">
        <f t="shared" si="2"/>
        <v>13476.290039999494</v>
      </c>
    </row>
    <row r="81" spans="8:10">
      <c r="H81" s="1">
        <f t="shared" si="0"/>
        <v>2050</v>
      </c>
      <c r="I81" s="9">
        <f t="shared" si="1"/>
        <v>14459.599391999382</v>
      </c>
      <c r="J81" s="9">
        <f t="shared" si="2"/>
        <v>12666.297803999587</v>
      </c>
    </row>
    <row r="82" spans="8:10">
      <c r="I82" s="9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06"/>
  <sheetViews>
    <sheetView topLeftCell="F1" workbookViewId="0">
      <selection activeCell="D3" sqref="D3:F104"/>
    </sheetView>
  </sheetViews>
  <sheetFormatPr defaultRowHeight="15"/>
  <cols>
    <col min="1" max="7" width="9.140625" style="1"/>
    <col min="8" max="8" width="9.140625" style="2"/>
    <col min="9" max="16384" width="9.140625" style="1"/>
  </cols>
  <sheetData>
    <row r="1" spans="1:12">
      <c r="A1" s="5" t="s">
        <v>53</v>
      </c>
    </row>
    <row r="2" spans="1:12">
      <c r="D2" s="1" t="s">
        <v>50</v>
      </c>
      <c r="E2" s="1" t="s">
        <v>51</v>
      </c>
      <c r="F2" s="1" t="s">
        <v>52</v>
      </c>
      <c r="J2" s="2" t="str">
        <f>LABELS!A8</f>
        <v>Never entered primary school</v>
      </c>
      <c r="K2" s="2" t="str">
        <f>LABELS!B8</f>
        <v>Primary school non-completer</v>
      </c>
      <c r="L2" s="2" t="str">
        <f>LABELS!C8</f>
        <v>Primary school graduate</v>
      </c>
    </row>
    <row r="3" spans="1:12">
      <c r="B3" s="1" t="s">
        <v>0</v>
      </c>
      <c r="C3" s="1">
        <v>2017</v>
      </c>
      <c r="D3" s="26">
        <v>0.33145404173592757</v>
      </c>
      <c r="E3" s="26">
        <v>0.24201892298009955</v>
      </c>
      <c r="F3" s="26">
        <v>0.42652703558583782</v>
      </c>
      <c r="H3" s="2" t="str">
        <f>LABELS!A4</f>
        <v>Nouakchott</v>
      </c>
      <c r="I3" s="1">
        <f>C3</f>
        <v>2017</v>
      </c>
      <c r="J3" s="1">
        <f>D3</f>
        <v>0.33145404173592757</v>
      </c>
      <c r="K3" s="1">
        <f t="shared" ref="K3:L3" si="0">E3</f>
        <v>0.24201892298009955</v>
      </c>
      <c r="L3" s="1">
        <f t="shared" si="0"/>
        <v>0.42652703558583782</v>
      </c>
    </row>
    <row r="4" spans="1:12">
      <c r="B4" s="1" t="s">
        <v>0</v>
      </c>
      <c r="C4" s="1">
        <v>2018</v>
      </c>
      <c r="D4" s="26">
        <v>0.32455190792986216</v>
      </c>
      <c r="E4" s="26">
        <v>0.24635055820164184</v>
      </c>
      <c r="F4" s="26">
        <v>0.42909753304405501</v>
      </c>
      <c r="I4" s="1">
        <f t="shared" ref="I4:I36" si="1">C4</f>
        <v>2018</v>
      </c>
      <c r="J4" s="1">
        <f t="shared" ref="J4:J36" si="2">D4</f>
        <v>0.32455190792986216</v>
      </c>
      <c r="K4" s="1">
        <f t="shared" ref="K4:K36" si="3">E4</f>
        <v>0.24635055820164184</v>
      </c>
      <c r="L4" s="1">
        <f t="shared" ref="L4:L36" si="4">F4</f>
        <v>0.42909753304405501</v>
      </c>
    </row>
    <row r="5" spans="1:12">
      <c r="B5" s="1" t="s">
        <v>0</v>
      </c>
      <c r="C5" s="1">
        <v>2019</v>
      </c>
      <c r="D5" s="26">
        <v>0.31907302141147503</v>
      </c>
      <c r="E5" s="26">
        <v>0.25039252684324015</v>
      </c>
      <c r="F5" s="26">
        <v>0.4305344521086712</v>
      </c>
      <c r="I5" s="1">
        <f t="shared" si="1"/>
        <v>2019</v>
      </c>
      <c r="J5" s="1">
        <f t="shared" si="2"/>
        <v>0.31907302141147503</v>
      </c>
      <c r="K5" s="1">
        <f t="shared" si="3"/>
        <v>0.25039252684324015</v>
      </c>
      <c r="L5" s="1">
        <f t="shared" si="4"/>
        <v>0.4305344521086712</v>
      </c>
    </row>
    <row r="6" spans="1:12">
      <c r="B6" s="1" t="s">
        <v>0</v>
      </c>
      <c r="C6" s="1">
        <v>2020</v>
      </c>
      <c r="D6" s="26">
        <v>0.3133141989313179</v>
      </c>
      <c r="E6" s="26">
        <v>0.25407134424472505</v>
      </c>
      <c r="F6" s="26">
        <v>0.43261445609965271</v>
      </c>
      <c r="I6" s="1">
        <f t="shared" si="1"/>
        <v>2020</v>
      </c>
      <c r="J6" s="1">
        <f t="shared" si="2"/>
        <v>0.3133141989313179</v>
      </c>
      <c r="K6" s="1">
        <f t="shared" si="3"/>
        <v>0.25407134424472505</v>
      </c>
      <c r="L6" s="1">
        <f t="shared" si="4"/>
        <v>0.43261445609965271</v>
      </c>
    </row>
    <row r="7" spans="1:12">
      <c r="B7" s="1" t="s">
        <v>0</v>
      </c>
      <c r="C7" s="1">
        <v>2021</v>
      </c>
      <c r="D7" s="26">
        <v>0.30642139010547254</v>
      </c>
      <c r="E7" s="26">
        <v>0.25844331261434134</v>
      </c>
      <c r="F7" s="26">
        <v>0.43513529714226523</v>
      </c>
      <c r="I7" s="1">
        <f t="shared" si="1"/>
        <v>2021</v>
      </c>
      <c r="J7" s="1">
        <f t="shared" si="2"/>
        <v>0.30642139010547254</v>
      </c>
      <c r="K7" s="1">
        <f t="shared" si="3"/>
        <v>0.25844331261434134</v>
      </c>
      <c r="L7" s="1">
        <f t="shared" si="4"/>
        <v>0.43513529714226523</v>
      </c>
    </row>
    <row r="8" spans="1:12">
      <c r="B8" s="1" t="s">
        <v>0</v>
      </c>
      <c r="C8" s="1">
        <v>2022</v>
      </c>
      <c r="D8" s="26">
        <v>0.29972163544356339</v>
      </c>
      <c r="E8" s="26">
        <v>0.2626157809330501</v>
      </c>
      <c r="F8" s="26">
        <v>0.43766258357670312</v>
      </c>
      <c r="I8" s="1">
        <f t="shared" si="1"/>
        <v>2022</v>
      </c>
      <c r="J8" s="1">
        <f t="shared" si="2"/>
        <v>0.29972163544356339</v>
      </c>
      <c r="K8" s="1">
        <f t="shared" si="3"/>
        <v>0.2626157809330501</v>
      </c>
      <c r="L8" s="1">
        <f t="shared" si="4"/>
        <v>0.43766258357670312</v>
      </c>
    </row>
    <row r="9" spans="1:12">
      <c r="B9" s="1" t="s">
        <v>0</v>
      </c>
      <c r="C9" s="1">
        <v>2023</v>
      </c>
      <c r="D9" s="26">
        <v>0.29191135525514028</v>
      </c>
      <c r="E9" s="26">
        <v>0.26664611215470002</v>
      </c>
      <c r="F9" s="26">
        <v>0.4414425329655623</v>
      </c>
      <c r="I9" s="1">
        <f t="shared" si="1"/>
        <v>2023</v>
      </c>
      <c r="J9" s="1">
        <f t="shared" si="2"/>
        <v>0.29191135525514028</v>
      </c>
      <c r="K9" s="1">
        <f t="shared" si="3"/>
        <v>0.26664611215470002</v>
      </c>
      <c r="L9" s="1">
        <f t="shared" si="4"/>
        <v>0.4414425329655623</v>
      </c>
    </row>
    <row r="10" spans="1:12">
      <c r="B10" s="1" t="s">
        <v>0</v>
      </c>
      <c r="C10" s="1">
        <v>2024</v>
      </c>
      <c r="D10" s="26">
        <v>0.28564164654677315</v>
      </c>
      <c r="E10" s="26">
        <v>0.27038576178909879</v>
      </c>
      <c r="F10" s="26">
        <v>0.44397259143978812</v>
      </c>
      <c r="I10" s="1">
        <f t="shared" si="1"/>
        <v>2024</v>
      </c>
      <c r="J10" s="1">
        <f t="shared" si="2"/>
        <v>0.28564164654677315</v>
      </c>
      <c r="K10" s="1">
        <f t="shared" si="3"/>
        <v>0.27038576178909879</v>
      </c>
      <c r="L10" s="1">
        <f t="shared" si="4"/>
        <v>0.44397259143978812</v>
      </c>
    </row>
    <row r="11" spans="1:12">
      <c r="B11" s="1" t="s">
        <v>0</v>
      </c>
      <c r="C11" s="1">
        <v>2025</v>
      </c>
      <c r="D11" s="26">
        <v>0.28075575568597211</v>
      </c>
      <c r="E11" s="26">
        <v>0.27387411272151518</v>
      </c>
      <c r="F11" s="26">
        <v>0.44537013173568557</v>
      </c>
      <c r="I11" s="1">
        <f t="shared" si="1"/>
        <v>2025</v>
      </c>
      <c r="J11" s="1">
        <f t="shared" si="2"/>
        <v>0.28075575568597211</v>
      </c>
      <c r="K11" s="1">
        <f t="shared" si="3"/>
        <v>0.27387411272151518</v>
      </c>
      <c r="L11" s="1">
        <f t="shared" si="4"/>
        <v>0.44537013173568557</v>
      </c>
    </row>
    <row r="12" spans="1:12">
      <c r="B12" s="1" t="s">
        <v>0</v>
      </c>
      <c r="C12" s="1">
        <v>2026</v>
      </c>
      <c r="D12" s="26">
        <v>0.27497467344299431</v>
      </c>
      <c r="E12" s="26">
        <v>0.27740756213576351</v>
      </c>
      <c r="F12" s="26">
        <v>0.44761776440380224</v>
      </c>
      <c r="I12" s="1">
        <f t="shared" si="1"/>
        <v>2026</v>
      </c>
      <c r="J12" s="1">
        <f t="shared" si="2"/>
        <v>0.27497467344299431</v>
      </c>
      <c r="K12" s="1">
        <f t="shared" si="3"/>
        <v>0.27740756213576351</v>
      </c>
      <c r="L12" s="1">
        <f t="shared" si="4"/>
        <v>0.44761776440380224</v>
      </c>
    </row>
    <row r="13" spans="1:12">
      <c r="B13" s="1" t="s">
        <v>0</v>
      </c>
      <c r="C13" s="1">
        <v>2027</v>
      </c>
      <c r="D13" s="26">
        <v>0.26890333046950315</v>
      </c>
      <c r="E13" s="26">
        <v>0.28070617717628044</v>
      </c>
      <c r="F13" s="26">
        <v>0.45039049244143314</v>
      </c>
      <c r="I13" s="1">
        <f t="shared" si="1"/>
        <v>2027</v>
      </c>
      <c r="J13" s="1">
        <f t="shared" si="2"/>
        <v>0.26890333046950315</v>
      </c>
      <c r="K13" s="1">
        <f t="shared" si="3"/>
        <v>0.28070617717628044</v>
      </c>
      <c r="L13" s="1">
        <f t="shared" si="4"/>
        <v>0.45039049244143314</v>
      </c>
    </row>
    <row r="14" spans="1:12">
      <c r="B14" s="1" t="s">
        <v>0</v>
      </c>
      <c r="C14" s="1">
        <v>2028</v>
      </c>
      <c r="D14" s="26">
        <v>0.26348024300815026</v>
      </c>
      <c r="E14" s="26">
        <v>0.28321734139689775</v>
      </c>
      <c r="F14" s="26">
        <v>0.45330241487408407</v>
      </c>
      <c r="I14" s="1">
        <f t="shared" si="1"/>
        <v>2028</v>
      </c>
      <c r="J14" s="1">
        <f t="shared" si="2"/>
        <v>0.26348024300815026</v>
      </c>
      <c r="K14" s="1">
        <f t="shared" si="3"/>
        <v>0.28321734139689775</v>
      </c>
      <c r="L14" s="1">
        <f t="shared" si="4"/>
        <v>0.45330241487408407</v>
      </c>
    </row>
    <row r="15" spans="1:12">
      <c r="B15" s="1" t="s">
        <v>0</v>
      </c>
      <c r="C15" s="1">
        <v>2029</v>
      </c>
      <c r="D15" s="26">
        <v>0.25853761881576687</v>
      </c>
      <c r="E15" s="26">
        <v>0.28545353448768268</v>
      </c>
      <c r="F15" s="26">
        <v>0.45600884665034858</v>
      </c>
      <c r="I15" s="1">
        <f t="shared" si="1"/>
        <v>2029</v>
      </c>
      <c r="J15" s="1">
        <f t="shared" si="2"/>
        <v>0.25853761881576687</v>
      </c>
      <c r="K15" s="1">
        <f t="shared" si="3"/>
        <v>0.28545353448768268</v>
      </c>
      <c r="L15" s="1">
        <f t="shared" si="4"/>
        <v>0.45600884665034858</v>
      </c>
    </row>
    <row r="16" spans="1:12">
      <c r="B16" s="1" t="s">
        <v>0</v>
      </c>
      <c r="C16" s="1">
        <v>2030</v>
      </c>
      <c r="D16" s="26">
        <v>0.25394032700889135</v>
      </c>
      <c r="E16" s="26">
        <v>0.28719324400316609</v>
      </c>
      <c r="F16" s="26">
        <v>0.45886642907435637</v>
      </c>
      <c r="I16" s="1">
        <f t="shared" si="1"/>
        <v>2030</v>
      </c>
      <c r="J16" s="1">
        <f t="shared" si="2"/>
        <v>0.25394032700889135</v>
      </c>
      <c r="K16" s="1">
        <f t="shared" si="3"/>
        <v>0.28719324400316609</v>
      </c>
      <c r="L16" s="1">
        <f t="shared" si="4"/>
        <v>0.45886642907435637</v>
      </c>
    </row>
    <row r="17" spans="2:12">
      <c r="B17" s="1" t="s">
        <v>0</v>
      </c>
      <c r="C17" s="1">
        <v>2031</v>
      </c>
      <c r="D17" s="26">
        <v>0.24947087956180491</v>
      </c>
      <c r="E17" s="26">
        <v>0.28877688024837561</v>
      </c>
      <c r="F17" s="26">
        <v>0.46175224035521245</v>
      </c>
      <c r="I17" s="1">
        <f t="shared" si="1"/>
        <v>2031</v>
      </c>
      <c r="J17" s="1">
        <f t="shared" si="2"/>
        <v>0.24947087956180491</v>
      </c>
      <c r="K17" s="1">
        <f t="shared" si="3"/>
        <v>0.28877688024837561</v>
      </c>
      <c r="L17" s="1">
        <f t="shared" si="4"/>
        <v>0.46175224035521245</v>
      </c>
    </row>
    <row r="18" spans="2:12">
      <c r="B18" s="1" t="s">
        <v>0</v>
      </c>
      <c r="C18" s="1">
        <v>2032</v>
      </c>
      <c r="D18" s="26">
        <v>0.24385994197031238</v>
      </c>
      <c r="E18" s="26">
        <v>0.29044721947641072</v>
      </c>
      <c r="F18" s="26">
        <v>0.46569283870313655</v>
      </c>
      <c r="I18" s="1">
        <f t="shared" si="1"/>
        <v>2032</v>
      </c>
      <c r="J18" s="1">
        <f t="shared" si="2"/>
        <v>0.24385994197031238</v>
      </c>
      <c r="K18" s="1">
        <f t="shared" si="3"/>
        <v>0.29044721947641072</v>
      </c>
      <c r="L18" s="1">
        <f t="shared" si="4"/>
        <v>0.46569283870313655</v>
      </c>
    </row>
    <row r="19" spans="2:12">
      <c r="B19" s="1" t="s">
        <v>0</v>
      </c>
      <c r="C19" s="1">
        <v>2033</v>
      </c>
      <c r="D19" s="26">
        <v>0.23748289746826837</v>
      </c>
      <c r="E19" s="26">
        <v>0.29213004550727151</v>
      </c>
      <c r="F19" s="26">
        <v>0.47038705745688653</v>
      </c>
      <c r="I19" s="1">
        <f t="shared" si="1"/>
        <v>2033</v>
      </c>
      <c r="J19" s="1">
        <f t="shared" si="2"/>
        <v>0.23748289746826837</v>
      </c>
      <c r="K19" s="1">
        <f t="shared" si="3"/>
        <v>0.29213004550727151</v>
      </c>
      <c r="L19" s="1">
        <f t="shared" si="4"/>
        <v>0.47038705745688653</v>
      </c>
    </row>
    <row r="20" spans="2:12">
      <c r="B20" s="1" t="s">
        <v>0</v>
      </c>
      <c r="C20" s="1">
        <v>2034</v>
      </c>
      <c r="D20" s="26">
        <v>0.23249081399319813</v>
      </c>
      <c r="E20" s="26">
        <v>0.29343236601153699</v>
      </c>
      <c r="F20" s="26">
        <v>0.47407682077824953</v>
      </c>
      <c r="I20" s="1">
        <f t="shared" si="1"/>
        <v>2034</v>
      </c>
      <c r="J20" s="1">
        <f t="shared" si="2"/>
        <v>0.23249081399319813</v>
      </c>
      <c r="K20" s="1">
        <f t="shared" si="3"/>
        <v>0.29343236601153699</v>
      </c>
      <c r="L20" s="1">
        <f t="shared" si="4"/>
        <v>0.47407682077824953</v>
      </c>
    </row>
    <row r="21" spans="2:12">
      <c r="B21" s="1" t="s">
        <v>0</v>
      </c>
      <c r="C21" s="1">
        <v>2035</v>
      </c>
      <c r="D21" s="26">
        <v>0.22751904437491874</v>
      </c>
      <c r="E21" s="26">
        <v>0.2943768716085553</v>
      </c>
      <c r="F21" s="26">
        <v>0.47810408391192638</v>
      </c>
      <c r="I21" s="1">
        <f t="shared" si="1"/>
        <v>2035</v>
      </c>
      <c r="J21" s="1">
        <f t="shared" si="2"/>
        <v>0.22751904437491874</v>
      </c>
      <c r="K21" s="1">
        <f t="shared" si="3"/>
        <v>0.2943768716085553</v>
      </c>
      <c r="L21" s="1">
        <f t="shared" si="4"/>
        <v>0.47810408391192638</v>
      </c>
    </row>
    <row r="22" spans="2:12">
      <c r="B22" s="1" t="s">
        <v>0</v>
      </c>
      <c r="C22" s="1">
        <v>2036</v>
      </c>
      <c r="D22" s="26">
        <v>0.22202994463231365</v>
      </c>
      <c r="E22" s="26">
        <v>0.29556061802915579</v>
      </c>
      <c r="F22" s="26">
        <v>0.48240943790796192</v>
      </c>
      <c r="I22" s="1">
        <f t="shared" si="1"/>
        <v>2036</v>
      </c>
      <c r="J22" s="1">
        <f t="shared" si="2"/>
        <v>0.22202994463231365</v>
      </c>
      <c r="K22" s="1">
        <f t="shared" si="3"/>
        <v>0.29556061802915579</v>
      </c>
      <c r="L22" s="1">
        <f t="shared" si="4"/>
        <v>0.48240943790796192</v>
      </c>
    </row>
    <row r="23" spans="2:12">
      <c r="B23" s="1" t="s">
        <v>0</v>
      </c>
      <c r="C23" s="1">
        <v>2037</v>
      </c>
      <c r="D23" s="26">
        <v>0.2158673119364945</v>
      </c>
      <c r="E23" s="26">
        <v>0.29675217069426063</v>
      </c>
      <c r="F23" s="26">
        <v>0.48738051676777755</v>
      </c>
      <c r="I23" s="1">
        <f t="shared" si="1"/>
        <v>2037</v>
      </c>
      <c r="J23" s="1">
        <f t="shared" si="2"/>
        <v>0.2158673119364945</v>
      </c>
      <c r="K23" s="1">
        <f t="shared" si="3"/>
        <v>0.29675217069426063</v>
      </c>
      <c r="L23" s="1">
        <f t="shared" si="4"/>
        <v>0.48738051676777755</v>
      </c>
    </row>
    <row r="24" spans="2:12">
      <c r="B24" s="1" t="s">
        <v>0</v>
      </c>
      <c r="C24" s="1">
        <v>2038</v>
      </c>
      <c r="D24" s="26">
        <v>0.20987229278960459</v>
      </c>
      <c r="E24" s="26">
        <v>0.29755411524046393</v>
      </c>
      <c r="F24" s="26">
        <v>0.49257359227740755</v>
      </c>
      <c r="I24" s="1">
        <f t="shared" si="1"/>
        <v>2038</v>
      </c>
      <c r="J24" s="1">
        <f t="shared" si="2"/>
        <v>0.20987229278960459</v>
      </c>
      <c r="K24" s="1">
        <f t="shared" si="3"/>
        <v>0.29755411524046393</v>
      </c>
      <c r="L24" s="1">
        <f t="shared" si="4"/>
        <v>0.49257359227740755</v>
      </c>
    </row>
    <row r="25" spans="2:12">
      <c r="B25" s="1" t="s">
        <v>0</v>
      </c>
      <c r="C25" s="1">
        <v>2039</v>
      </c>
      <c r="D25" s="26">
        <v>0.20449097699690472</v>
      </c>
      <c r="E25" s="26">
        <v>0.29820586887871431</v>
      </c>
      <c r="F25" s="26">
        <v>0.49730315449588941</v>
      </c>
      <c r="I25" s="1">
        <f t="shared" si="1"/>
        <v>2039</v>
      </c>
      <c r="J25" s="1">
        <f t="shared" si="2"/>
        <v>0.20449097699690472</v>
      </c>
      <c r="K25" s="1">
        <f t="shared" si="3"/>
        <v>0.29820586887871431</v>
      </c>
      <c r="L25" s="1">
        <f t="shared" si="4"/>
        <v>0.49730315449588941</v>
      </c>
    </row>
    <row r="26" spans="2:12">
      <c r="B26" s="1" t="s">
        <v>0</v>
      </c>
      <c r="C26" s="1">
        <v>2040</v>
      </c>
      <c r="D26" s="26">
        <v>0.19897095993004926</v>
      </c>
      <c r="E26" s="26">
        <v>0.29883485542877369</v>
      </c>
      <c r="F26" s="26">
        <v>0.5021941850175824</v>
      </c>
      <c r="I26" s="1">
        <f t="shared" si="1"/>
        <v>2040</v>
      </c>
      <c r="J26" s="1">
        <f t="shared" si="2"/>
        <v>0.19897095993004926</v>
      </c>
      <c r="K26" s="1">
        <f t="shared" si="3"/>
        <v>0.29883485542877369</v>
      </c>
      <c r="L26" s="1">
        <f t="shared" si="4"/>
        <v>0.5021941850175824</v>
      </c>
    </row>
    <row r="27" spans="2:12">
      <c r="B27" s="1" t="s">
        <v>0</v>
      </c>
      <c r="C27" s="1">
        <v>2041</v>
      </c>
      <c r="D27" s="26">
        <v>0.19366910797721404</v>
      </c>
      <c r="E27" s="26">
        <v>0.29899112135039008</v>
      </c>
      <c r="F27" s="26">
        <v>0.50733977034246158</v>
      </c>
      <c r="I27" s="1">
        <f t="shared" si="1"/>
        <v>2041</v>
      </c>
      <c r="J27" s="1">
        <f t="shared" si="2"/>
        <v>0.19366910797721404</v>
      </c>
      <c r="K27" s="1">
        <f t="shared" si="3"/>
        <v>0.29899112135039008</v>
      </c>
      <c r="L27" s="1">
        <f t="shared" si="4"/>
        <v>0.50733977034246158</v>
      </c>
    </row>
    <row r="28" spans="2:12">
      <c r="B28" s="1" t="s">
        <v>0</v>
      </c>
      <c r="C28" s="1">
        <v>2042</v>
      </c>
      <c r="D28" s="26">
        <v>0.18723346500838473</v>
      </c>
      <c r="E28" s="26">
        <v>0.29933343090038916</v>
      </c>
      <c r="F28" s="26">
        <v>0.51343310378204388</v>
      </c>
      <c r="I28" s="1">
        <f t="shared" si="1"/>
        <v>2042</v>
      </c>
      <c r="J28" s="1">
        <f t="shared" si="2"/>
        <v>0.18723346500838473</v>
      </c>
      <c r="K28" s="1">
        <f t="shared" si="3"/>
        <v>0.29933343090038916</v>
      </c>
      <c r="L28" s="1">
        <f t="shared" si="4"/>
        <v>0.51343310378204388</v>
      </c>
    </row>
    <row r="29" spans="2:12">
      <c r="B29" s="1" t="s">
        <v>0</v>
      </c>
      <c r="C29" s="1">
        <v>2043</v>
      </c>
      <c r="D29" s="26">
        <v>0.1808278673338081</v>
      </c>
      <c r="E29" s="26">
        <v>0.29982929194445745</v>
      </c>
      <c r="F29" s="26">
        <v>0.51934284038076506</v>
      </c>
      <c r="I29" s="1">
        <f t="shared" si="1"/>
        <v>2043</v>
      </c>
      <c r="J29" s="1">
        <f t="shared" si="2"/>
        <v>0.1808278673338081</v>
      </c>
      <c r="K29" s="1">
        <f t="shared" si="3"/>
        <v>0.29982929194445745</v>
      </c>
      <c r="L29" s="1">
        <f t="shared" si="4"/>
        <v>0.51934284038076506</v>
      </c>
    </row>
    <row r="30" spans="2:12">
      <c r="B30" s="1" t="s">
        <v>0</v>
      </c>
      <c r="C30" s="1">
        <v>2044</v>
      </c>
      <c r="D30" s="26">
        <v>0.17537175873651767</v>
      </c>
      <c r="E30" s="26">
        <v>0.29994725559610108</v>
      </c>
      <c r="F30" s="26">
        <v>0.52468098547507769</v>
      </c>
      <c r="I30" s="1">
        <f t="shared" si="1"/>
        <v>2044</v>
      </c>
      <c r="J30" s="1">
        <f t="shared" si="2"/>
        <v>0.17537175873651767</v>
      </c>
      <c r="K30" s="1">
        <f t="shared" si="3"/>
        <v>0.29994725559610108</v>
      </c>
      <c r="L30" s="1">
        <f t="shared" si="4"/>
        <v>0.52468098547507769</v>
      </c>
    </row>
    <row r="31" spans="2:12">
      <c r="B31" s="1" t="s">
        <v>0</v>
      </c>
      <c r="C31" s="1">
        <v>2045</v>
      </c>
      <c r="D31" s="26">
        <v>0.16969054783987478</v>
      </c>
      <c r="E31" s="26">
        <v>0.30023251708822601</v>
      </c>
      <c r="F31" s="26">
        <v>0.53007693450139226</v>
      </c>
      <c r="I31" s="1">
        <f t="shared" si="1"/>
        <v>2045</v>
      </c>
      <c r="J31" s="1">
        <f t="shared" si="2"/>
        <v>0.16969054783987478</v>
      </c>
      <c r="K31" s="1">
        <f t="shared" si="3"/>
        <v>0.30023251708822601</v>
      </c>
      <c r="L31" s="1">
        <f t="shared" si="4"/>
        <v>0.53007693450139226</v>
      </c>
    </row>
    <row r="32" spans="2:12">
      <c r="B32" s="1" t="s">
        <v>0</v>
      </c>
      <c r="C32" s="1">
        <v>2046</v>
      </c>
      <c r="D32" s="26">
        <v>0.16445467870945224</v>
      </c>
      <c r="E32" s="26">
        <v>0.30034812237487646</v>
      </c>
      <c r="F32" s="26">
        <v>0.53519719879513861</v>
      </c>
      <c r="I32" s="1">
        <f t="shared" si="1"/>
        <v>2046</v>
      </c>
      <c r="J32" s="1">
        <f t="shared" si="2"/>
        <v>0.16445467870945224</v>
      </c>
      <c r="K32" s="1">
        <f t="shared" si="3"/>
        <v>0.30034812237487646</v>
      </c>
      <c r="L32" s="1">
        <f t="shared" si="4"/>
        <v>0.53519719879513861</v>
      </c>
    </row>
    <row r="33" spans="2:12">
      <c r="B33" s="1" t="s">
        <v>0</v>
      </c>
      <c r="C33" s="1">
        <v>2047</v>
      </c>
      <c r="D33" s="26">
        <v>0.15862954330976392</v>
      </c>
      <c r="E33" s="26">
        <v>0.30054547848336555</v>
      </c>
      <c r="F33" s="26">
        <v>0.54082497810140417</v>
      </c>
      <c r="I33" s="1">
        <f t="shared" si="1"/>
        <v>2047</v>
      </c>
      <c r="J33" s="1">
        <f t="shared" si="2"/>
        <v>0.15862954330976392</v>
      </c>
      <c r="K33" s="1">
        <f t="shared" si="3"/>
        <v>0.30054547848336555</v>
      </c>
      <c r="L33" s="1">
        <f t="shared" si="4"/>
        <v>0.54082497810140417</v>
      </c>
    </row>
    <row r="34" spans="2:12">
      <c r="B34" s="1" t="s">
        <v>0</v>
      </c>
      <c r="C34" s="1">
        <v>2048</v>
      </c>
      <c r="D34" s="26">
        <v>0.15298937380251298</v>
      </c>
      <c r="E34" s="26">
        <v>0.30054587506309727</v>
      </c>
      <c r="F34" s="26">
        <v>0.54646475144039375</v>
      </c>
      <c r="I34" s="1">
        <f t="shared" si="1"/>
        <v>2048</v>
      </c>
      <c r="J34" s="1">
        <f t="shared" si="2"/>
        <v>0.15298937380251298</v>
      </c>
      <c r="K34" s="1">
        <f t="shared" si="3"/>
        <v>0.30054587506309727</v>
      </c>
      <c r="L34" s="1">
        <f t="shared" si="4"/>
        <v>0.54646475144039375</v>
      </c>
    </row>
    <row r="35" spans="2:12">
      <c r="B35" s="1" t="s">
        <v>0</v>
      </c>
      <c r="C35" s="1">
        <v>2049</v>
      </c>
      <c r="D35" s="26">
        <v>0.14788780471349489</v>
      </c>
      <c r="E35" s="26">
        <v>0.30042455017777603</v>
      </c>
      <c r="F35" s="26">
        <v>0.55168764543562443</v>
      </c>
      <c r="I35" s="1">
        <f t="shared" si="1"/>
        <v>2049</v>
      </c>
      <c r="J35" s="1">
        <f t="shared" si="2"/>
        <v>0.14788780471349489</v>
      </c>
      <c r="K35" s="1">
        <f t="shared" si="3"/>
        <v>0.30042455017777603</v>
      </c>
      <c r="L35" s="1">
        <f t="shared" si="4"/>
        <v>0.55168764543562443</v>
      </c>
    </row>
    <row r="36" spans="2:12">
      <c r="B36" s="1" t="s">
        <v>0</v>
      </c>
      <c r="C36" s="1">
        <v>2050</v>
      </c>
      <c r="D36" s="26">
        <v>0.14278724240061866</v>
      </c>
      <c r="E36" s="26">
        <v>0.30002192705260244</v>
      </c>
      <c r="F36" s="26">
        <v>0.55719083033118799</v>
      </c>
      <c r="I36" s="1">
        <f t="shared" si="1"/>
        <v>2050</v>
      </c>
      <c r="J36" s="1">
        <f t="shared" si="2"/>
        <v>0.14278724240061866</v>
      </c>
      <c r="K36" s="1">
        <f t="shared" si="3"/>
        <v>0.30002192705260244</v>
      </c>
      <c r="L36" s="1">
        <f t="shared" si="4"/>
        <v>0.55719083033118799</v>
      </c>
    </row>
    <row r="37" spans="2:12">
      <c r="B37" s="1" t="s">
        <v>1</v>
      </c>
      <c r="C37" s="1">
        <v>2017</v>
      </c>
      <c r="D37" s="26">
        <v>0.64360470915427259</v>
      </c>
      <c r="E37" s="26">
        <v>0.1796913357260001</v>
      </c>
      <c r="F37" s="26">
        <v>0.17670395508860889</v>
      </c>
      <c r="H37" s="1" t="s">
        <v>57</v>
      </c>
      <c r="I37" s="1" t="s">
        <v>57</v>
      </c>
    </row>
    <row r="38" spans="2:12">
      <c r="B38" s="1" t="s">
        <v>1</v>
      </c>
      <c r="C38" s="1">
        <v>2018</v>
      </c>
      <c r="D38" s="26">
        <v>0.63549855609245698</v>
      </c>
      <c r="E38" s="26">
        <v>0.18385455534019435</v>
      </c>
      <c r="F38" s="26">
        <v>0.18064688849789945</v>
      </c>
      <c r="H38" s="2" t="str">
        <f>LABELS!A5</f>
        <v>Rest of the country</v>
      </c>
      <c r="I38" s="1">
        <f t="shared" ref="I38:I71" si="5">C37</f>
        <v>2017</v>
      </c>
      <c r="J38" s="1">
        <f t="shared" ref="J38:J71" si="6">D37</f>
        <v>0.64360470915427259</v>
      </c>
      <c r="K38" s="1">
        <f t="shared" ref="K38:K71" si="7">E37</f>
        <v>0.1796913357260001</v>
      </c>
      <c r="L38" s="1">
        <f t="shared" ref="L38:L71" si="8">F37</f>
        <v>0.17670395508860889</v>
      </c>
    </row>
    <row r="39" spans="2:12">
      <c r="B39" s="1" t="s">
        <v>1</v>
      </c>
      <c r="C39" s="1">
        <v>2019</v>
      </c>
      <c r="D39" s="26">
        <v>0.62873993779810466</v>
      </c>
      <c r="E39" s="26">
        <v>0.18738184424197743</v>
      </c>
      <c r="F39" s="26">
        <v>0.18387821780017452</v>
      </c>
      <c r="I39" s="1">
        <f t="shared" si="5"/>
        <v>2018</v>
      </c>
      <c r="J39" s="1">
        <f t="shared" si="6"/>
        <v>0.63549855609245698</v>
      </c>
      <c r="K39" s="1">
        <f t="shared" si="7"/>
        <v>0.18385455534019435</v>
      </c>
      <c r="L39" s="1">
        <f t="shared" si="8"/>
        <v>0.18064688849789945</v>
      </c>
    </row>
    <row r="40" spans="2:12">
      <c r="B40" s="1" t="s">
        <v>1</v>
      </c>
      <c r="C40" s="1">
        <v>2020</v>
      </c>
      <c r="D40" s="26">
        <v>0.62216483994438831</v>
      </c>
      <c r="E40" s="26">
        <v>0.19075557451360398</v>
      </c>
      <c r="F40" s="26">
        <v>0.18707958561137067</v>
      </c>
      <c r="I40" s="1">
        <f t="shared" si="5"/>
        <v>2019</v>
      </c>
      <c r="J40" s="1">
        <f t="shared" si="6"/>
        <v>0.62873993779810466</v>
      </c>
      <c r="K40" s="1">
        <f t="shared" si="7"/>
        <v>0.18738184424197743</v>
      </c>
      <c r="L40" s="1">
        <f t="shared" si="8"/>
        <v>0.18387821780017452</v>
      </c>
    </row>
    <row r="41" spans="2:12">
      <c r="B41" s="1" t="s">
        <v>1</v>
      </c>
      <c r="C41" s="1">
        <v>2021</v>
      </c>
      <c r="D41" s="26">
        <v>0.61436633748331004</v>
      </c>
      <c r="E41" s="26">
        <v>0.19457936816952445</v>
      </c>
      <c r="F41" s="26">
        <v>0.19105429476156463</v>
      </c>
      <c r="I41" s="1">
        <f t="shared" si="5"/>
        <v>2020</v>
      </c>
      <c r="J41" s="1">
        <f t="shared" si="6"/>
        <v>0.62216483994438831</v>
      </c>
      <c r="K41" s="1">
        <f t="shared" si="7"/>
        <v>0.19075557451360398</v>
      </c>
      <c r="L41" s="1">
        <f t="shared" si="8"/>
        <v>0.18707958561137067</v>
      </c>
    </row>
    <row r="42" spans="2:12">
      <c r="B42" s="1" t="s">
        <v>1</v>
      </c>
      <c r="C42" s="1">
        <v>2022</v>
      </c>
      <c r="D42" s="26">
        <v>0.60584540772414208</v>
      </c>
      <c r="E42" s="26">
        <v>0.19879664182043699</v>
      </c>
      <c r="F42" s="26">
        <v>0.19535795019865274</v>
      </c>
      <c r="I42" s="1">
        <f t="shared" si="5"/>
        <v>2021</v>
      </c>
      <c r="J42" s="1">
        <f t="shared" si="6"/>
        <v>0.61436633748331004</v>
      </c>
      <c r="K42" s="1">
        <f t="shared" si="7"/>
        <v>0.19457936816952445</v>
      </c>
      <c r="L42" s="1">
        <f t="shared" si="8"/>
        <v>0.19105429476156463</v>
      </c>
    </row>
    <row r="43" spans="2:12">
      <c r="B43" s="1" t="s">
        <v>1</v>
      </c>
      <c r="C43" s="1">
        <v>2023</v>
      </c>
      <c r="D43" s="26">
        <v>0.59607506651830655</v>
      </c>
      <c r="E43" s="26">
        <v>0.20378939445553385</v>
      </c>
      <c r="F43" s="26">
        <v>0.20013553860189906</v>
      </c>
      <c r="I43" s="1">
        <f t="shared" si="5"/>
        <v>2022</v>
      </c>
      <c r="J43" s="1">
        <f t="shared" si="6"/>
        <v>0.60584540772414208</v>
      </c>
      <c r="K43" s="1">
        <f t="shared" si="7"/>
        <v>0.19879664182043699</v>
      </c>
      <c r="L43" s="1">
        <f t="shared" si="8"/>
        <v>0.19535795019865274</v>
      </c>
    </row>
    <row r="44" spans="2:12">
      <c r="B44" s="1" t="s">
        <v>1</v>
      </c>
      <c r="C44" s="1">
        <v>2024</v>
      </c>
      <c r="D44" s="26">
        <v>0.58784119509912147</v>
      </c>
      <c r="E44" s="26">
        <v>0.20791583180911352</v>
      </c>
      <c r="F44" s="26">
        <v>0.20424297257189281</v>
      </c>
      <c r="I44" s="1">
        <f t="shared" si="5"/>
        <v>2023</v>
      </c>
      <c r="J44" s="1">
        <f t="shared" si="6"/>
        <v>0.59607506651830655</v>
      </c>
      <c r="K44" s="1">
        <f t="shared" si="7"/>
        <v>0.20378939445553385</v>
      </c>
      <c r="L44" s="1">
        <f t="shared" si="8"/>
        <v>0.20013553860189906</v>
      </c>
    </row>
    <row r="45" spans="2:12">
      <c r="B45" s="1" t="s">
        <v>1</v>
      </c>
      <c r="C45" s="1">
        <v>2025</v>
      </c>
      <c r="D45" s="26">
        <v>0.57963438349944485</v>
      </c>
      <c r="E45" s="26">
        <v>0.21212643840935921</v>
      </c>
      <c r="F45" s="26">
        <v>0.20823917835002564</v>
      </c>
      <c r="I45" s="1">
        <f t="shared" si="5"/>
        <v>2024</v>
      </c>
      <c r="J45" s="1">
        <f t="shared" si="6"/>
        <v>0.58784119509912147</v>
      </c>
      <c r="K45" s="1">
        <f t="shared" si="7"/>
        <v>0.20791583180911352</v>
      </c>
      <c r="L45" s="1">
        <f t="shared" si="8"/>
        <v>0.20424297257189281</v>
      </c>
    </row>
    <row r="46" spans="2:12">
      <c r="B46" s="1" t="s">
        <v>1</v>
      </c>
      <c r="C46" s="1">
        <v>2026</v>
      </c>
      <c r="D46" s="26">
        <v>0.57124841924762848</v>
      </c>
      <c r="E46" s="26">
        <v>0.21632781183327715</v>
      </c>
      <c r="F46" s="26">
        <v>0.21242376902754884</v>
      </c>
      <c r="I46" s="1">
        <f t="shared" si="5"/>
        <v>2025</v>
      </c>
      <c r="J46" s="1">
        <f t="shared" si="6"/>
        <v>0.57963438349944485</v>
      </c>
      <c r="K46" s="1">
        <f t="shared" si="7"/>
        <v>0.21212643840935921</v>
      </c>
      <c r="L46" s="1">
        <f t="shared" si="8"/>
        <v>0.20823917835002564</v>
      </c>
    </row>
    <row r="47" spans="2:12">
      <c r="B47" s="1" t="s">
        <v>1</v>
      </c>
      <c r="C47" s="1">
        <v>2027</v>
      </c>
      <c r="D47" s="26">
        <v>0.56231002729807689</v>
      </c>
      <c r="E47" s="26">
        <v>0.22074004765736011</v>
      </c>
      <c r="F47" s="26">
        <v>0.21694992489071546</v>
      </c>
      <c r="I47" s="1">
        <f t="shared" si="5"/>
        <v>2026</v>
      </c>
      <c r="J47" s="1">
        <f t="shared" si="6"/>
        <v>0.57124841924762848</v>
      </c>
      <c r="K47" s="1">
        <f t="shared" si="7"/>
        <v>0.21632781183327715</v>
      </c>
      <c r="L47" s="1">
        <f t="shared" si="8"/>
        <v>0.21242376902754884</v>
      </c>
    </row>
    <row r="48" spans="2:12">
      <c r="B48" s="1" t="s">
        <v>1</v>
      </c>
      <c r="C48" s="1">
        <v>2028</v>
      </c>
      <c r="D48" s="26">
        <v>0.55381017827048051</v>
      </c>
      <c r="E48" s="26">
        <v>0.22474141576126122</v>
      </c>
      <c r="F48" s="26">
        <v>0.22144840627154905</v>
      </c>
      <c r="I48" s="1">
        <f t="shared" si="5"/>
        <v>2027</v>
      </c>
      <c r="J48" s="1">
        <f t="shared" si="6"/>
        <v>0.56231002729807689</v>
      </c>
      <c r="K48" s="1">
        <f t="shared" si="7"/>
        <v>0.22074004765736011</v>
      </c>
      <c r="L48" s="1">
        <f t="shared" si="8"/>
        <v>0.21694992489071546</v>
      </c>
    </row>
    <row r="49" spans="2:12">
      <c r="B49" s="1" t="s">
        <v>1</v>
      </c>
      <c r="C49" s="1">
        <v>2029</v>
      </c>
      <c r="D49" s="26">
        <v>0.54690248159155874</v>
      </c>
      <c r="E49" s="26">
        <v>0.22789822586432379</v>
      </c>
      <c r="F49" s="26">
        <v>0.22519929281509907</v>
      </c>
      <c r="I49" s="1">
        <f t="shared" si="5"/>
        <v>2028</v>
      </c>
      <c r="J49" s="1">
        <f t="shared" si="6"/>
        <v>0.55381017827048051</v>
      </c>
      <c r="K49" s="1">
        <f t="shared" si="7"/>
        <v>0.22474141576126122</v>
      </c>
      <c r="L49" s="1">
        <f t="shared" si="8"/>
        <v>0.22144840627154905</v>
      </c>
    </row>
    <row r="50" spans="2:12">
      <c r="B50" s="1" t="s">
        <v>1</v>
      </c>
      <c r="C50" s="1">
        <v>2030</v>
      </c>
      <c r="D50" s="26">
        <v>0.54022136278214605</v>
      </c>
      <c r="E50" s="26">
        <v>0.23095760694998463</v>
      </c>
      <c r="F50" s="26">
        <v>0.22882103027347206</v>
      </c>
      <c r="I50" s="1">
        <f t="shared" si="5"/>
        <v>2029</v>
      </c>
      <c r="J50" s="1">
        <f t="shared" si="6"/>
        <v>0.54690248159155874</v>
      </c>
      <c r="K50" s="1">
        <f t="shared" si="7"/>
        <v>0.22789822586432379</v>
      </c>
      <c r="L50" s="1">
        <f t="shared" si="8"/>
        <v>0.22519929281509907</v>
      </c>
    </row>
    <row r="51" spans="2:12">
      <c r="B51" s="1" t="s">
        <v>1</v>
      </c>
      <c r="C51" s="1">
        <v>2031</v>
      </c>
      <c r="D51" s="26">
        <v>0.53383560328819413</v>
      </c>
      <c r="E51" s="26">
        <v>0.2337171566241055</v>
      </c>
      <c r="F51" s="26">
        <v>0.23244724021787333</v>
      </c>
      <c r="I51" s="1">
        <f t="shared" si="5"/>
        <v>2030</v>
      </c>
      <c r="J51" s="1">
        <f t="shared" si="6"/>
        <v>0.54022136278214605</v>
      </c>
      <c r="K51" s="1">
        <f t="shared" si="7"/>
        <v>0.23095760694998463</v>
      </c>
      <c r="L51" s="1">
        <f t="shared" si="8"/>
        <v>0.22882103027347206</v>
      </c>
    </row>
    <row r="52" spans="2:12">
      <c r="B52" s="1" t="s">
        <v>1</v>
      </c>
      <c r="C52" s="1">
        <v>2032</v>
      </c>
      <c r="D52" s="26">
        <v>0.52537675093474134</v>
      </c>
      <c r="E52" s="26">
        <v>0.23721388256885986</v>
      </c>
      <c r="F52" s="26">
        <v>0.2374093664770387</v>
      </c>
      <c r="I52" s="1">
        <f t="shared" si="5"/>
        <v>2031</v>
      </c>
      <c r="J52" s="1">
        <f t="shared" si="6"/>
        <v>0.53383560328819413</v>
      </c>
      <c r="K52" s="1">
        <f t="shared" si="7"/>
        <v>0.2337171566241055</v>
      </c>
      <c r="L52" s="1">
        <f t="shared" si="8"/>
        <v>0.23244724021787333</v>
      </c>
    </row>
    <row r="53" spans="2:12">
      <c r="B53" s="1" t="s">
        <v>1</v>
      </c>
      <c r="C53" s="1">
        <v>2033</v>
      </c>
      <c r="D53" s="26">
        <v>0.51604101649646783</v>
      </c>
      <c r="E53" s="26">
        <v>0.24131331303270587</v>
      </c>
      <c r="F53" s="26">
        <v>0.24264567013844215</v>
      </c>
      <c r="I53" s="1">
        <f t="shared" si="5"/>
        <v>2032</v>
      </c>
      <c r="J53" s="1">
        <f t="shared" si="6"/>
        <v>0.52537675093474134</v>
      </c>
      <c r="K53" s="1">
        <f t="shared" si="7"/>
        <v>0.23721388256885986</v>
      </c>
      <c r="L53" s="1">
        <f t="shared" si="8"/>
        <v>0.2374093664770387</v>
      </c>
    </row>
    <row r="54" spans="2:12">
      <c r="B54" s="1" t="s">
        <v>1</v>
      </c>
      <c r="C54" s="1">
        <v>2034</v>
      </c>
      <c r="D54" s="26">
        <v>0.50822858968014961</v>
      </c>
      <c r="E54" s="26">
        <v>0.2443136789207537</v>
      </c>
      <c r="F54" s="26">
        <v>0.24745773185979594</v>
      </c>
      <c r="I54" s="1">
        <f t="shared" si="5"/>
        <v>2033</v>
      </c>
      <c r="J54" s="1">
        <f t="shared" si="6"/>
        <v>0.51604101649646783</v>
      </c>
      <c r="K54" s="1">
        <f t="shared" si="7"/>
        <v>0.24131331303270587</v>
      </c>
      <c r="L54" s="1">
        <f t="shared" si="8"/>
        <v>0.24264567013844215</v>
      </c>
    </row>
    <row r="55" spans="2:12">
      <c r="B55" s="1" t="s">
        <v>1</v>
      </c>
      <c r="C55" s="1">
        <v>2035</v>
      </c>
      <c r="D55" s="26">
        <v>0.50032676503264828</v>
      </c>
      <c r="E55" s="26">
        <v>0.24740956605712422</v>
      </c>
      <c r="F55" s="26">
        <v>0.25226366875317935</v>
      </c>
      <c r="I55" s="1">
        <f t="shared" si="5"/>
        <v>2034</v>
      </c>
      <c r="J55" s="1">
        <f t="shared" si="6"/>
        <v>0.50822858968014961</v>
      </c>
      <c r="K55" s="1">
        <f t="shared" si="7"/>
        <v>0.2443136789207537</v>
      </c>
      <c r="L55" s="1">
        <f t="shared" si="8"/>
        <v>0.24745773185979594</v>
      </c>
    </row>
    <row r="56" spans="2:12">
      <c r="B56" s="1" t="s">
        <v>1</v>
      </c>
      <c r="C56" s="1">
        <v>2036</v>
      </c>
      <c r="D56" s="26">
        <v>0.49259928964452021</v>
      </c>
      <c r="E56" s="26">
        <v>0.25011709306842517</v>
      </c>
      <c r="F56" s="26">
        <v>0.25728361677283446</v>
      </c>
      <c r="I56" s="1">
        <f t="shared" si="5"/>
        <v>2035</v>
      </c>
      <c r="J56" s="1">
        <f t="shared" si="6"/>
        <v>0.50032676503264828</v>
      </c>
      <c r="K56" s="1">
        <f t="shared" si="7"/>
        <v>0.24740956605712422</v>
      </c>
      <c r="L56" s="1">
        <f t="shared" si="8"/>
        <v>0.25226366875317935</v>
      </c>
    </row>
    <row r="57" spans="2:12">
      <c r="B57" s="1" t="s">
        <v>1</v>
      </c>
      <c r="C57" s="1">
        <v>2037</v>
      </c>
      <c r="D57" s="26">
        <v>0.48329779336275819</v>
      </c>
      <c r="E57" s="26">
        <v>0.25329850305492108</v>
      </c>
      <c r="F57" s="26">
        <v>0.26340370297629379</v>
      </c>
      <c r="I57" s="1">
        <f t="shared" si="5"/>
        <v>2036</v>
      </c>
      <c r="J57" s="1">
        <f t="shared" si="6"/>
        <v>0.49259928964452021</v>
      </c>
      <c r="K57" s="1">
        <f t="shared" si="7"/>
        <v>0.25011709306842517</v>
      </c>
      <c r="L57" s="1">
        <f t="shared" si="8"/>
        <v>0.25728361677283446</v>
      </c>
    </row>
    <row r="58" spans="2:12">
      <c r="B58" s="1" t="s">
        <v>1</v>
      </c>
      <c r="C58" s="1">
        <v>2038</v>
      </c>
      <c r="D58" s="26">
        <v>0.47325561464941929</v>
      </c>
      <c r="E58" s="26">
        <v>0.25716808215528347</v>
      </c>
      <c r="F58" s="26">
        <v>0.26957630274210292</v>
      </c>
      <c r="I58" s="1">
        <f t="shared" si="5"/>
        <v>2037</v>
      </c>
      <c r="J58" s="1">
        <f t="shared" si="6"/>
        <v>0.48329779336275819</v>
      </c>
      <c r="K58" s="1">
        <f t="shared" si="7"/>
        <v>0.25329850305492108</v>
      </c>
      <c r="L58" s="1">
        <f t="shared" si="8"/>
        <v>0.26340370297629379</v>
      </c>
    </row>
    <row r="59" spans="2:12">
      <c r="B59" s="1" t="s">
        <v>1</v>
      </c>
      <c r="C59" s="1">
        <v>2039</v>
      </c>
      <c r="D59" s="26">
        <v>0.46481935481550518</v>
      </c>
      <c r="E59" s="26">
        <v>0.26014519060438202</v>
      </c>
      <c r="F59" s="26">
        <v>0.27503545491412124</v>
      </c>
      <c r="I59" s="1">
        <f t="shared" si="5"/>
        <v>2038</v>
      </c>
      <c r="J59" s="1">
        <f t="shared" si="6"/>
        <v>0.47325561464941929</v>
      </c>
      <c r="K59" s="1">
        <f t="shared" si="7"/>
        <v>0.25716808215528347</v>
      </c>
      <c r="L59" s="1">
        <f t="shared" si="8"/>
        <v>0.26957630274210292</v>
      </c>
    </row>
    <row r="60" spans="2:12">
      <c r="B60" s="1" t="s">
        <v>1</v>
      </c>
      <c r="C60" s="1">
        <v>2040</v>
      </c>
      <c r="D60" s="26">
        <v>0.45604356118170114</v>
      </c>
      <c r="E60" s="26">
        <v>0.26323980333160107</v>
      </c>
      <c r="F60" s="26">
        <v>0.28071663589902557</v>
      </c>
      <c r="I60" s="1">
        <f t="shared" si="5"/>
        <v>2039</v>
      </c>
      <c r="J60" s="1">
        <f t="shared" si="6"/>
        <v>0.46481935481550518</v>
      </c>
      <c r="K60" s="1">
        <f t="shared" si="7"/>
        <v>0.26014519060438202</v>
      </c>
      <c r="L60" s="1">
        <f t="shared" si="8"/>
        <v>0.27503545491412124</v>
      </c>
    </row>
    <row r="61" spans="2:12">
      <c r="B61" s="1" t="s">
        <v>1</v>
      </c>
      <c r="C61" s="1">
        <v>2041</v>
      </c>
      <c r="D61" s="26">
        <v>0.44681316377660407</v>
      </c>
      <c r="E61" s="26">
        <v>0.26672272243278206</v>
      </c>
      <c r="F61" s="26">
        <v>0.28646411298837188</v>
      </c>
      <c r="I61" s="1">
        <f t="shared" si="5"/>
        <v>2040</v>
      </c>
      <c r="J61" s="1">
        <f t="shared" si="6"/>
        <v>0.45604356118170114</v>
      </c>
      <c r="K61" s="1">
        <f t="shared" si="7"/>
        <v>0.26323980333160107</v>
      </c>
      <c r="L61" s="1">
        <f t="shared" si="8"/>
        <v>0.28071663589902557</v>
      </c>
    </row>
    <row r="62" spans="2:12">
      <c r="B62" s="1" t="s">
        <v>1</v>
      </c>
      <c r="C62" s="1">
        <v>2042</v>
      </c>
      <c r="D62" s="26">
        <v>0.43554907352176248</v>
      </c>
      <c r="E62" s="26">
        <v>0.27073681893780888</v>
      </c>
      <c r="F62" s="26">
        <v>0.29371410752734572</v>
      </c>
      <c r="I62" s="1">
        <f t="shared" si="5"/>
        <v>2041</v>
      </c>
      <c r="J62" s="1">
        <f t="shared" si="6"/>
        <v>0.44681316377660407</v>
      </c>
      <c r="K62" s="1">
        <f t="shared" si="7"/>
        <v>0.26672272243278206</v>
      </c>
      <c r="L62" s="1">
        <f t="shared" si="8"/>
        <v>0.28646411298837188</v>
      </c>
    </row>
    <row r="63" spans="2:12">
      <c r="B63" s="1" t="s">
        <v>1</v>
      </c>
      <c r="C63" s="1">
        <v>2043</v>
      </c>
      <c r="D63" s="26">
        <v>0.42398620817468613</v>
      </c>
      <c r="E63" s="26">
        <v>0.27472195502182212</v>
      </c>
      <c r="F63" s="26">
        <v>0.30129183673657178</v>
      </c>
      <c r="I63" s="1">
        <f t="shared" si="5"/>
        <v>2042</v>
      </c>
      <c r="J63" s="1">
        <f t="shared" si="6"/>
        <v>0.43554907352176248</v>
      </c>
      <c r="K63" s="1">
        <f t="shared" si="7"/>
        <v>0.27073681893780888</v>
      </c>
      <c r="L63" s="1">
        <f t="shared" si="8"/>
        <v>0.29371410752734572</v>
      </c>
    </row>
    <row r="64" spans="2:12">
      <c r="B64" s="1" t="s">
        <v>1</v>
      </c>
      <c r="C64" s="1">
        <v>2044</v>
      </c>
      <c r="D64" s="26">
        <v>0.41450320762175213</v>
      </c>
      <c r="E64" s="26">
        <v>0.27756773506890664</v>
      </c>
      <c r="F64" s="26">
        <v>0.30792905745369942</v>
      </c>
      <c r="I64" s="1">
        <f t="shared" si="5"/>
        <v>2043</v>
      </c>
      <c r="J64" s="1">
        <f t="shared" si="6"/>
        <v>0.42398620817468613</v>
      </c>
      <c r="K64" s="1">
        <f t="shared" si="7"/>
        <v>0.27472195502182212</v>
      </c>
      <c r="L64" s="1">
        <f t="shared" si="8"/>
        <v>0.30129183673657178</v>
      </c>
    </row>
    <row r="65" spans="2:12">
      <c r="B65" s="1" t="s">
        <v>1</v>
      </c>
      <c r="C65" s="1">
        <v>2045</v>
      </c>
      <c r="D65" s="26">
        <v>0.40469704893380004</v>
      </c>
      <c r="E65" s="26">
        <v>0.28066840646827024</v>
      </c>
      <c r="F65" s="26">
        <v>0.31463454494391951</v>
      </c>
      <c r="I65" s="1">
        <f t="shared" si="5"/>
        <v>2044</v>
      </c>
      <c r="J65" s="1">
        <f t="shared" si="6"/>
        <v>0.41450320762175213</v>
      </c>
      <c r="K65" s="1">
        <f t="shared" si="7"/>
        <v>0.27756773506890664</v>
      </c>
      <c r="L65" s="1">
        <f t="shared" si="8"/>
        <v>0.30792905745369942</v>
      </c>
    </row>
    <row r="66" spans="2:12">
      <c r="B66" s="1" t="s">
        <v>1</v>
      </c>
      <c r="C66" s="1">
        <v>2046</v>
      </c>
      <c r="D66" s="26">
        <v>0.39519303466858752</v>
      </c>
      <c r="E66" s="26">
        <v>0.28359060108002948</v>
      </c>
      <c r="F66" s="26">
        <v>0.32121636459833058</v>
      </c>
      <c r="I66" s="1">
        <f t="shared" si="5"/>
        <v>2045</v>
      </c>
      <c r="J66" s="1">
        <f t="shared" si="6"/>
        <v>0.40469704893380004</v>
      </c>
      <c r="K66" s="1">
        <f t="shared" si="7"/>
        <v>0.28066840646827024</v>
      </c>
      <c r="L66" s="1">
        <f t="shared" si="8"/>
        <v>0.31463454494391951</v>
      </c>
    </row>
    <row r="67" spans="2:12">
      <c r="B67" s="1" t="s">
        <v>1</v>
      </c>
      <c r="C67" s="1">
        <v>2047</v>
      </c>
      <c r="D67" s="26">
        <v>0.38466557195771761</v>
      </c>
      <c r="E67" s="26">
        <v>0.28662028782320331</v>
      </c>
      <c r="F67" s="26">
        <v>0.32871413978817354</v>
      </c>
      <c r="I67" s="1">
        <f t="shared" si="5"/>
        <v>2046</v>
      </c>
      <c r="J67" s="1">
        <f t="shared" si="6"/>
        <v>0.39519303466858752</v>
      </c>
      <c r="K67" s="1">
        <f t="shared" si="7"/>
        <v>0.28359060108002948</v>
      </c>
      <c r="L67" s="1">
        <f t="shared" si="8"/>
        <v>0.32121636459833058</v>
      </c>
    </row>
    <row r="68" spans="2:12">
      <c r="B68" s="1" t="s">
        <v>1</v>
      </c>
      <c r="C68" s="1">
        <v>2048</v>
      </c>
      <c r="D68" s="26">
        <v>0.37372720106698176</v>
      </c>
      <c r="E68" s="26">
        <v>0.28986683171884597</v>
      </c>
      <c r="F68" s="26">
        <v>0.33640596733423722</v>
      </c>
      <c r="I68" s="1">
        <f t="shared" si="5"/>
        <v>2047</v>
      </c>
      <c r="J68" s="1">
        <f t="shared" si="6"/>
        <v>0.38466557195771761</v>
      </c>
      <c r="K68" s="1">
        <f t="shared" si="7"/>
        <v>0.28662028782320331</v>
      </c>
      <c r="L68" s="1">
        <f t="shared" si="8"/>
        <v>0.32871413978817354</v>
      </c>
    </row>
    <row r="69" spans="2:12">
      <c r="B69" s="1" t="s">
        <v>1</v>
      </c>
      <c r="C69" s="1">
        <v>2049</v>
      </c>
      <c r="D69" s="26">
        <v>0.36407921620010386</v>
      </c>
      <c r="E69" s="26">
        <v>0.29239571307255907</v>
      </c>
      <c r="F69" s="26">
        <v>0.34352507058354165</v>
      </c>
      <c r="I69" s="1">
        <f t="shared" si="5"/>
        <v>2048</v>
      </c>
      <c r="J69" s="1">
        <f t="shared" si="6"/>
        <v>0.37372720106698176</v>
      </c>
      <c r="K69" s="1">
        <f t="shared" si="7"/>
        <v>0.28986683171884597</v>
      </c>
      <c r="L69" s="1">
        <f t="shared" si="8"/>
        <v>0.33640596733423722</v>
      </c>
    </row>
    <row r="70" spans="2:12">
      <c r="B70" s="1" t="s">
        <v>1</v>
      </c>
      <c r="C70" s="1">
        <v>2050</v>
      </c>
      <c r="D70" s="26">
        <v>0.35445127236318918</v>
      </c>
      <c r="E70" s="26">
        <v>0.29491209800651891</v>
      </c>
      <c r="F70" s="26">
        <v>0.350636629382651</v>
      </c>
      <c r="I70" s="1">
        <f t="shared" si="5"/>
        <v>2049</v>
      </c>
      <c r="J70" s="1">
        <f t="shared" si="6"/>
        <v>0.36407921620010386</v>
      </c>
      <c r="K70" s="1">
        <f t="shared" si="7"/>
        <v>0.29239571307255907</v>
      </c>
      <c r="L70" s="1">
        <f t="shared" si="8"/>
        <v>0.34352507058354165</v>
      </c>
    </row>
    <row r="71" spans="2:12">
      <c r="B71" s="1" t="s">
        <v>2</v>
      </c>
      <c r="C71" s="1">
        <v>2017</v>
      </c>
      <c r="D71" s="26">
        <v>0.53094622472033726</v>
      </c>
      <c r="E71" s="26">
        <v>0.20218602259162247</v>
      </c>
      <c r="F71" s="26">
        <v>0.26686775277709901</v>
      </c>
      <c r="I71" s="1">
        <f t="shared" si="5"/>
        <v>2050</v>
      </c>
      <c r="J71" s="1">
        <f t="shared" si="6"/>
        <v>0.35445127236318918</v>
      </c>
      <c r="K71" s="1">
        <f t="shared" si="7"/>
        <v>0.29491209800651891</v>
      </c>
      <c r="L71" s="1">
        <f t="shared" si="8"/>
        <v>0.350636629382651</v>
      </c>
    </row>
    <row r="72" spans="2:12">
      <c r="B72" s="1" t="s">
        <v>2</v>
      </c>
      <c r="C72" s="1">
        <v>2018</v>
      </c>
      <c r="D72" s="26">
        <v>0.51967901630014757</v>
      </c>
      <c r="E72" s="26">
        <v>0.20713269110092072</v>
      </c>
      <c r="F72" s="26">
        <v>0.27318829224826768</v>
      </c>
      <c r="H72" s="1" t="s">
        <v>57</v>
      </c>
      <c r="I72" s="1" t="s">
        <v>57</v>
      </c>
    </row>
    <row r="73" spans="2:12">
      <c r="B73" s="1" t="s">
        <v>2</v>
      </c>
      <c r="C73" s="1">
        <v>2019</v>
      </c>
      <c r="D73" s="26">
        <v>0.51008832103812807</v>
      </c>
      <c r="E73" s="26">
        <v>0.21152494435427718</v>
      </c>
      <c r="F73" s="26">
        <v>0.27838673464829317</v>
      </c>
      <c r="H73" s="2" t="str">
        <f>LABELS!A6</f>
        <v>All</v>
      </c>
      <c r="I73" s="1">
        <f t="shared" ref="I73:I106" si="9">C71</f>
        <v>2017</v>
      </c>
      <c r="J73" s="1">
        <f t="shared" ref="J73:J106" si="10">D71</f>
        <v>0.53094622472033726</v>
      </c>
      <c r="K73" s="1">
        <f t="shared" ref="K73:K106" si="11">E71</f>
        <v>0.20218602259162247</v>
      </c>
      <c r="L73" s="1">
        <f t="shared" ref="L73:L106" si="12">F71</f>
        <v>0.26686775277709901</v>
      </c>
    </row>
    <row r="74" spans="2:12">
      <c r="B74" s="1" t="s">
        <v>2</v>
      </c>
      <c r="C74" s="1">
        <v>2020</v>
      </c>
      <c r="D74" s="26">
        <v>0.50073545613396342</v>
      </c>
      <c r="E74" s="26">
        <v>0.21564914403547333</v>
      </c>
      <c r="F74" s="26">
        <v>0.28361539958788368</v>
      </c>
      <c r="I74" s="1">
        <f t="shared" si="9"/>
        <v>2018</v>
      </c>
      <c r="J74" s="1">
        <f t="shared" si="10"/>
        <v>0.51967901630014757</v>
      </c>
      <c r="K74" s="1">
        <f t="shared" si="11"/>
        <v>0.20713269110092072</v>
      </c>
      <c r="L74" s="1">
        <f t="shared" si="12"/>
        <v>0.27318829224826768</v>
      </c>
    </row>
    <row r="75" spans="2:12">
      <c r="B75" s="1" t="s">
        <v>2</v>
      </c>
      <c r="C75" s="1">
        <v>2021</v>
      </c>
      <c r="D75" s="26">
        <v>0.49024555208210013</v>
      </c>
      <c r="E75" s="26">
        <v>0.22032047225584658</v>
      </c>
      <c r="F75" s="26">
        <v>0.28943397585383335</v>
      </c>
      <c r="I75" s="1">
        <f t="shared" si="9"/>
        <v>2019</v>
      </c>
      <c r="J75" s="1">
        <f t="shared" si="10"/>
        <v>0.51008832103812807</v>
      </c>
      <c r="K75" s="1">
        <f t="shared" si="11"/>
        <v>0.21152494435427718</v>
      </c>
      <c r="L75" s="1">
        <f t="shared" si="12"/>
        <v>0.27838673464829317</v>
      </c>
    </row>
    <row r="76" spans="2:12">
      <c r="B76" s="1" t="s">
        <v>2</v>
      </c>
      <c r="C76" s="1">
        <v>2022</v>
      </c>
      <c r="D76" s="26">
        <v>0.47918212313876257</v>
      </c>
      <c r="E76" s="26">
        <v>0.22520276415191615</v>
      </c>
      <c r="F76" s="26">
        <v>0.29561511253947875</v>
      </c>
      <c r="I76" s="1">
        <f t="shared" si="9"/>
        <v>2020</v>
      </c>
      <c r="J76" s="1">
        <f t="shared" si="10"/>
        <v>0.50073545613396342</v>
      </c>
      <c r="K76" s="1">
        <f t="shared" si="11"/>
        <v>0.21564914403547333</v>
      </c>
      <c r="L76" s="1">
        <f t="shared" si="12"/>
        <v>0.28361539958788368</v>
      </c>
    </row>
    <row r="77" spans="2:12">
      <c r="B77" s="1" t="s">
        <v>2</v>
      </c>
      <c r="C77" s="1">
        <v>2023</v>
      </c>
      <c r="D77" s="26">
        <v>0.46668350330153008</v>
      </c>
      <c r="E77" s="26">
        <v>0.23052870838616196</v>
      </c>
      <c r="F77" s="26">
        <v>0.302787788228225</v>
      </c>
      <c r="I77" s="1">
        <f t="shared" si="9"/>
        <v>2021</v>
      </c>
      <c r="J77" s="1">
        <f t="shared" si="10"/>
        <v>0.49024555208210013</v>
      </c>
      <c r="K77" s="1">
        <f t="shared" si="11"/>
        <v>0.22032047225584658</v>
      </c>
      <c r="L77" s="1">
        <f t="shared" si="12"/>
        <v>0.28943397585383335</v>
      </c>
    </row>
    <row r="78" spans="2:12">
      <c r="B78" s="1" t="s">
        <v>2</v>
      </c>
      <c r="C78" s="1">
        <v>2024</v>
      </c>
      <c r="D78" s="26">
        <v>0.45636240216737339</v>
      </c>
      <c r="E78" s="26">
        <v>0.23509479692552404</v>
      </c>
      <c r="F78" s="26">
        <v>0.3085428005158084</v>
      </c>
      <c r="I78" s="1">
        <f t="shared" si="9"/>
        <v>2022</v>
      </c>
      <c r="J78" s="1">
        <f t="shared" si="10"/>
        <v>0.47918212313876257</v>
      </c>
      <c r="K78" s="1">
        <f t="shared" si="11"/>
        <v>0.22520276415191615</v>
      </c>
      <c r="L78" s="1">
        <f t="shared" si="12"/>
        <v>0.29561511253947875</v>
      </c>
    </row>
    <row r="79" spans="2:12">
      <c r="B79" s="1" t="s">
        <v>2</v>
      </c>
      <c r="C79" s="1">
        <v>2025</v>
      </c>
      <c r="D79" s="26">
        <v>0.44709001171691565</v>
      </c>
      <c r="E79" s="26">
        <v>0.23950981727659848</v>
      </c>
      <c r="F79" s="26">
        <v>0.31340017121402491</v>
      </c>
      <c r="I79" s="1">
        <f t="shared" si="9"/>
        <v>2023</v>
      </c>
      <c r="J79" s="1">
        <f t="shared" si="10"/>
        <v>0.46668350330153008</v>
      </c>
      <c r="K79" s="1">
        <f t="shared" si="11"/>
        <v>0.23052870838616196</v>
      </c>
      <c r="L79" s="1">
        <f t="shared" si="12"/>
        <v>0.302787788228225</v>
      </c>
    </row>
    <row r="80" spans="2:12">
      <c r="B80" s="1" t="s">
        <v>2</v>
      </c>
      <c r="C80" s="1">
        <v>2026</v>
      </c>
      <c r="D80" s="26">
        <v>0.43735118731889472</v>
      </c>
      <c r="E80" s="26">
        <v>0.24393204477058936</v>
      </c>
      <c r="F80" s="26">
        <v>0.31871676796207388</v>
      </c>
      <c r="I80" s="1">
        <f t="shared" si="9"/>
        <v>2024</v>
      </c>
      <c r="J80" s="1">
        <f t="shared" si="10"/>
        <v>0.45636240216737339</v>
      </c>
      <c r="K80" s="1">
        <f t="shared" si="11"/>
        <v>0.23509479692552404</v>
      </c>
      <c r="L80" s="1">
        <f t="shared" si="12"/>
        <v>0.3085428005158084</v>
      </c>
    </row>
    <row r="81" spans="2:12">
      <c r="B81" s="1" t="s">
        <v>2</v>
      </c>
      <c r="C81" s="1">
        <v>2027</v>
      </c>
      <c r="D81" s="26">
        <v>0.42705083061837767</v>
      </c>
      <c r="E81" s="26">
        <v>0.24838416960273921</v>
      </c>
      <c r="F81" s="26">
        <v>0.32456499973616526</v>
      </c>
      <c r="I81" s="1">
        <f t="shared" si="9"/>
        <v>2025</v>
      </c>
      <c r="J81" s="1">
        <f t="shared" si="10"/>
        <v>0.44709001171691565</v>
      </c>
      <c r="K81" s="1">
        <f t="shared" si="11"/>
        <v>0.23950981727659848</v>
      </c>
      <c r="L81" s="1">
        <f t="shared" si="12"/>
        <v>0.31340017121402491</v>
      </c>
    </row>
    <row r="82" spans="2:12">
      <c r="B82" s="1" t="s">
        <v>2</v>
      </c>
      <c r="C82" s="1">
        <v>2028</v>
      </c>
      <c r="D82" s="26">
        <v>0.41726267776772064</v>
      </c>
      <c r="E82" s="26">
        <v>0.25224371750605634</v>
      </c>
      <c r="F82" s="26">
        <v>0.33049360454783328</v>
      </c>
      <c r="I82" s="1">
        <f t="shared" si="9"/>
        <v>2026</v>
      </c>
      <c r="J82" s="1">
        <f t="shared" si="10"/>
        <v>0.43735118731889472</v>
      </c>
      <c r="K82" s="1">
        <f t="shared" si="11"/>
        <v>0.24393204477058936</v>
      </c>
      <c r="L82" s="1">
        <f t="shared" si="12"/>
        <v>0.31871676796207388</v>
      </c>
    </row>
    <row r="83" spans="2:12">
      <c r="B83" s="1" t="s">
        <v>2</v>
      </c>
      <c r="C83" s="1">
        <v>2029</v>
      </c>
      <c r="D83" s="26">
        <v>0.40879304740511102</v>
      </c>
      <c r="E83" s="26">
        <v>0.25546375875166061</v>
      </c>
      <c r="F83" s="26">
        <v>0.33574319396229801</v>
      </c>
      <c r="I83" s="1">
        <f t="shared" si="9"/>
        <v>2027</v>
      </c>
      <c r="J83" s="1">
        <f t="shared" si="10"/>
        <v>0.42705083061837767</v>
      </c>
      <c r="K83" s="1">
        <f t="shared" si="11"/>
        <v>0.24838416960273921</v>
      </c>
      <c r="L83" s="1">
        <f t="shared" si="12"/>
        <v>0.32456499973616526</v>
      </c>
    </row>
    <row r="84" spans="2:12">
      <c r="B84" s="1" t="s">
        <v>2</v>
      </c>
      <c r="C84" s="1">
        <v>2030</v>
      </c>
      <c r="D84" s="26">
        <v>0.40076903687433746</v>
      </c>
      <c r="E84" s="26">
        <v>0.25835093520447927</v>
      </c>
      <c r="F84" s="26">
        <v>0.34088002796615041</v>
      </c>
      <c r="I84" s="1">
        <f t="shared" si="9"/>
        <v>2028</v>
      </c>
      <c r="J84" s="1">
        <f t="shared" si="10"/>
        <v>0.41726267776772064</v>
      </c>
      <c r="K84" s="1">
        <f t="shared" si="11"/>
        <v>0.25224371750605634</v>
      </c>
      <c r="L84" s="1">
        <f t="shared" si="12"/>
        <v>0.33049360454783328</v>
      </c>
    </row>
    <row r="85" spans="2:12">
      <c r="B85" s="1" t="s">
        <v>2</v>
      </c>
      <c r="C85" s="1">
        <v>2031</v>
      </c>
      <c r="D85" s="26">
        <v>0.3931272239746833</v>
      </c>
      <c r="E85" s="26">
        <v>0.26096162061773093</v>
      </c>
      <c r="F85" s="26">
        <v>0.34591115555518603</v>
      </c>
      <c r="I85" s="1">
        <f t="shared" si="9"/>
        <v>2029</v>
      </c>
      <c r="J85" s="1">
        <f t="shared" si="10"/>
        <v>0.40879304740511102</v>
      </c>
      <c r="K85" s="1">
        <f t="shared" si="11"/>
        <v>0.25546375875166061</v>
      </c>
      <c r="L85" s="1">
        <f t="shared" si="12"/>
        <v>0.33574319396229801</v>
      </c>
    </row>
    <row r="86" spans="2:12">
      <c r="B86" s="1" t="s">
        <v>2</v>
      </c>
      <c r="C86" s="1">
        <v>2032</v>
      </c>
      <c r="D86" s="26">
        <v>0.38372019091704818</v>
      </c>
      <c r="E86" s="26">
        <v>0.26400038747535509</v>
      </c>
      <c r="F86" s="26">
        <v>0.35227942167338649</v>
      </c>
      <c r="I86" s="1">
        <f t="shared" si="9"/>
        <v>2030</v>
      </c>
      <c r="J86" s="1">
        <f t="shared" si="10"/>
        <v>0.40076903687433746</v>
      </c>
      <c r="K86" s="1">
        <f t="shared" si="11"/>
        <v>0.25835093520447927</v>
      </c>
      <c r="L86" s="1">
        <f t="shared" si="12"/>
        <v>0.34088002796615041</v>
      </c>
    </row>
    <row r="87" spans="2:12">
      <c r="B87" s="1" t="s">
        <v>2</v>
      </c>
      <c r="C87" s="1">
        <v>2033</v>
      </c>
      <c r="D87" s="26">
        <v>0.37354434030456457</v>
      </c>
      <c r="E87" s="26">
        <v>0.26730866185908742</v>
      </c>
      <c r="F87" s="26">
        <v>0.35914699789520349</v>
      </c>
      <c r="I87" s="1">
        <f t="shared" si="9"/>
        <v>2031</v>
      </c>
      <c r="J87" s="1">
        <f t="shared" si="10"/>
        <v>0.3931272239746833</v>
      </c>
      <c r="K87" s="1">
        <f t="shared" si="11"/>
        <v>0.26096162061773093</v>
      </c>
      <c r="L87" s="1">
        <f t="shared" si="12"/>
        <v>0.34591115555518603</v>
      </c>
    </row>
    <row r="88" spans="2:12">
      <c r="B88" s="1" t="s">
        <v>2</v>
      </c>
      <c r="C88" s="1">
        <v>2034</v>
      </c>
      <c r="D88" s="26">
        <v>0.36516707390675651</v>
      </c>
      <c r="E88" s="26">
        <v>0.26979801384911073</v>
      </c>
      <c r="F88" s="26">
        <v>0.36503491287204387</v>
      </c>
      <c r="I88" s="1">
        <f t="shared" si="9"/>
        <v>2032</v>
      </c>
      <c r="J88" s="1">
        <f t="shared" si="10"/>
        <v>0.38372019091704818</v>
      </c>
      <c r="K88" s="1">
        <f t="shared" si="11"/>
        <v>0.26400038747535509</v>
      </c>
      <c r="L88" s="1">
        <f t="shared" si="12"/>
        <v>0.35227942167338649</v>
      </c>
    </row>
    <row r="89" spans="2:12">
      <c r="B89" s="1" t="s">
        <v>2</v>
      </c>
      <c r="C89" s="1">
        <v>2035</v>
      </c>
      <c r="D89" s="26">
        <v>0.35686316952750224</v>
      </c>
      <c r="E89" s="26">
        <v>0.27210864168941129</v>
      </c>
      <c r="F89" s="26">
        <v>0.37102818865361986</v>
      </c>
      <c r="I89" s="1">
        <f t="shared" si="9"/>
        <v>2033</v>
      </c>
      <c r="J89" s="1">
        <f t="shared" si="10"/>
        <v>0.37354434030456457</v>
      </c>
      <c r="K89" s="1">
        <f t="shared" si="11"/>
        <v>0.26730866185908742</v>
      </c>
      <c r="L89" s="1">
        <f t="shared" si="12"/>
        <v>0.35914699789520349</v>
      </c>
    </row>
    <row r="90" spans="2:12">
      <c r="B90" s="1" t="s">
        <v>2</v>
      </c>
      <c r="C90" s="1">
        <v>2036</v>
      </c>
      <c r="D90" s="26">
        <v>0.34844967840322583</v>
      </c>
      <c r="E90" s="26">
        <v>0.27432776799254804</v>
      </c>
      <c r="F90" s="26">
        <v>0.37722255366733654</v>
      </c>
      <c r="I90" s="1">
        <f t="shared" si="9"/>
        <v>2034</v>
      </c>
      <c r="J90" s="1">
        <f t="shared" si="10"/>
        <v>0.36516707390675651</v>
      </c>
      <c r="K90" s="1">
        <f t="shared" si="11"/>
        <v>0.26979801384911073</v>
      </c>
      <c r="L90" s="1">
        <f t="shared" si="12"/>
        <v>0.36503491287204387</v>
      </c>
    </row>
    <row r="91" spans="2:12">
      <c r="B91" s="1" t="s">
        <v>2</v>
      </c>
      <c r="C91" s="1">
        <v>2037</v>
      </c>
      <c r="D91" s="26">
        <v>0.33889589070868104</v>
      </c>
      <c r="E91" s="26">
        <v>0.27676176816574066</v>
      </c>
      <c r="F91" s="26">
        <v>0.38434234052201333</v>
      </c>
      <c r="I91" s="1">
        <f t="shared" si="9"/>
        <v>2035</v>
      </c>
      <c r="J91" s="1">
        <f t="shared" si="10"/>
        <v>0.35686316952750224</v>
      </c>
      <c r="K91" s="1">
        <f t="shared" si="11"/>
        <v>0.27210864168941129</v>
      </c>
      <c r="L91" s="1">
        <f t="shared" si="12"/>
        <v>0.37102818865361986</v>
      </c>
    </row>
    <row r="92" spans="2:12">
      <c r="B92" s="1" t="s">
        <v>2</v>
      </c>
      <c r="C92" s="1">
        <v>2038</v>
      </c>
      <c r="D92" s="26">
        <v>0.32918171686514636</v>
      </c>
      <c r="E92" s="26">
        <v>0.27925973610489641</v>
      </c>
      <c r="F92" s="26">
        <v>0.39155854699285897</v>
      </c>
      <c r="I92" s="1">
        <f t="shared" si="9"/>
        <v>2036</v>
      </c>
      <c r="J92" s="1">
        <f t="shared" si="10"/>
        <v>0.34844967840322583</v>
      </c>
      <c r="K92" s="1">
        <f t="shared" si="11"/>
        <v>0.27432776799254804</v>
      </c>
      <c r="L92" s="1">
        <f t="shared" si="12"/>
        <v>0.37722255366733654</v>
      </c>
    </row>
    <row r="93" spans="2:12">
      <c r="B93" s="1" t="s">
        <v>2</v>
      </c>
      <c r="C93" s="1">
        <v>2039</v>
      </c>
      <c r="D93" s="26">
        <v>0.32080856296392174</v>
      </c>
      <c r="E93" s="26">
        <v>0.28119993869839993</v>
      </c>
      <c r="F93" s="26">
        <v>0.39799149869243144</v>
      </c>
      <c r="I93" s="1">
        <f t="shared" si="9"/>
        <v>2037</v>
      </c>
      <c r="J93" s="1">
        <f t="shared" si="10"/>
        <v>0.33889589070868104</v>
      </c>
      <c r="K93" s="1">
        <f t="shared" si="11"/>
        <v>0.27676176816574066</v>
      </c>
      <c r="L93" s="1">
        <f t="shared" si="12"/>
        <v>0.38434234052201333</v>
      </c>
    </row>
    <row r="94" spans="2:12">
      <c r="B94" s="1" t="s">
        <v>2</v>
      </c>
      <c r="C94" s="1">
        <v>2040</v>
      </c>
      <c r="D94" s="26">
        <v>0.31223289921552222</v>
      </c>
      <c r="E94" s="26">
        <v>0.28315226378009517</v>
      </c>
      <c r="F94" s="26">
        <v>0.40461483739661469</v>
      </c>
      <c r="I94" s="1">
        <f t="shared" si="9"/>
        <v>2038</v>
      </c>
      <c r="J94" s="1">
        <f t="shared" si="10"/>
        <v>0.32918171686514636</v>
      </c>
      <c r="K94" s="1">
        <f t="shared" si="11"/>
        <v>0.27925973610489641</v>
      </c>
      <c r="L94" s="1">
        <f t="shared" si="12"/>
        <v>0.39155854699285897</v>
      </c>
    </row>
    <row r="95" spans="2:12">
      <c r="B95" s="1" t="s">
        <v>2</v>
      </c>
      <c r="C95" s="1">
        <v>2041</v>
      </c>
      <c r="D95" s="26">
        <v>0.30367011831014434</v>
      </c>
      <c r="E95" s="26">
        <v>0.2849692377570584</v>
      </c>
      <c r="F95" s="26">
        <v>0.41136064339762685</v>
      </c>
      <c r="I95" s="1">
        <f t="shared" si="9"/>
        <v>2039</v>
      </c>
      <c r="J95" s="1">
        <f t="shared" si="10"/>
        <v>0.32080856296392174</v>
      </c>
      <c r="K95" s="1">
        <f t="shared" si="11"/>
        <v>0.28119993869839993</v>
      </c>
      <c r="L95" s="1">
        <f t="shared" si="12"/>
        <v>0.39799149869243144</v>
      </c>
    </row>
    <row r="96" spans="2:12">
      <c r="B96" s="1" t="s">
        <v>2</v>
      </c>
      <c r="C96" s="1">
        <v>2042</v>
      </c>
      <c r="D96" s="26">
        <v>0.29354471698054385</v>
      </c>
      <c r="E96" s="26">
        <v>0.28709037603120585</v>
      </c>
      <c r="F96" s="26">
        <v>0.41936490680583693</v>
      </c>
      <c r="I96" s="1">
        <f t="shared" si="9"/>
        <v>2040</v>
      </c>
      <c r="J96" s="1">
        <f t="shared" si="10"/>
        <v>0.31223289921552222</v>
      </c>
      <c r="K96" s="1">
        <f t="shared" si="11"/>
        <v>0.28315226378009517</v>
      </c>
      <c r="L96" s="1">
        <f t="shared" si="12"/>
        <v>0.40461483739661469</v>
      </c>
    </row>
    <row r="97" spans="2:12">
      <c r="B97" s="1" t="s">
        <v>2</v>
      </c>
      <c r="C97" s="1">
        <v>2043</v>
      </c>
      <c r="D97" s="26">
        <v>0.28333345367924012</v>
      </c>
      <c r="E97" s="26">
        <v>0.289245068166951</v>
      </c>
      <c r="F97" s="26">
        <v>0.4274214779283676</v>
      </c>
      <c r="I97" s="1">
        <f t="shared" si="9"/>
        <v>2041</v>
      </c>
      <c r="J97" s="1">
        <f t="shared" si="10"/>
        <v>0.30367011831014434</v>
      </c>
      <c r="K97" s="1">
        <f t="shared" si="11"/>
        <v>0.2849692377570584</v>
      </c>
      <c r="L97" s="1">
        <f t="shared" si="12"/>
        <v>0.41136064339762685</v>
      </c>
    </row>
    <row r="98" spans="2:12">
      <c r="B98" s="1" t="s">
        <v>2</v>
      </c>
      <c r="C98" s="1">
        <v>2044</v>
      </c>
      <c r="D98" s="26">
        <v>0.27484538851122503</v>
      </c>
      <c r="E98" s="26">
        <v>0.29063784794672909</v>
      </c>
      <c r="F98" s="26">
        <v>0.43451676348978635</v>
      </c>
      <c r="I98" s="1">
        <f t="shared" si="9"/>
        <v>2042</v>
      </c>
      <c r="J98" s="1">
        <f t="shared" si="10"/>
        <v>0.29354471698054385</v>
      </c>
      <c r="K98" s="1">
        <f t="shared" si="11"/>
        <v>0.28709037603120585</v>
      </c>
      <c r="L98" s="1">
        <f t="shared" si="12"/>
        <v>0.41936490680583693</v>
      </c>
    </row>
    <row r="99" spans="2:12">
      <c r="B99" s="1" t="s">
        <v>2</v>
      </c>
      <c r="C99" s="1">
        <v>2045</v>
      </c>
      <c r="D99" s="26">
        <v>0.26610480892875071</v>
      </c>
      <c r="E99" s="26">
        <v>0.29220610394431817</v>
      </c>
      <c r="F99" s="26">
        <v>0.44168908693242803</v>
      </c>
      <c r="I99" s="1">
        <f t="shared" si="9"/>
        <v>2043</v>
      </c>
      <c r="J99" s="1">
        <f t="shared" si="10"/>
        <v>0.28333345367924012</v>
      </c>
      <c r="K99" s="1">
        <f t="shared" si="11"/>
        <v>0.289245068166951</v>
      </c>
      <c r="L99" s="1">
        <f t="shared" si="12"/>
        <v>0.4274214779283676</v>
      </c>
    </row>
    <row r="100" spans="2:12">
      <c r="B100" s="1" t="s">
        <v>2</v>
      </c>
      <c r="C100" s="1">
        <v>2046</v>
      </c>
      <c r="D100" s="26">
        <v>0.25787114431433206</v>
      </c>
      <c r="E100" s="26">
        <v>0.29356369156294698</v>
      </c>
      <c r="F100" s="26">
        <v>0.44856516419145182</v>
      </c>
      <c r="I100" s="1">
        <f t="shared" si="9"/>
        <v>2044</v>
      </c>
      <c r="J100" s="1">
        <f t="shared" si="10"/>
        <v>0.27484538851122503</v>
      </c>
      <c r="K100" s="1">
        <f t="shared" si="11"/>
        <v>0.29063784794672909</v>
      </c>
      <c r="L100" s="1">
        <f t="shared" si="12"/>
        <v>0.43451676348978635</v>
      </c>
    </row>
    <row r="101" spans="2:12">
      <c r="B101" s="1" t="s">
        <v>2</v>
      </c>
      <c r="C101" s="1">
        <v>2047</v>
      </c>
      <c r="D101" s="26">
        <v>0.24883537979552958</v>
      </c>
      <c r="E101" s="26">
        <v>0.29498825170302728</v>
      </c>
      <c r="F101" s="26">
        <v>0.45617636826610136</v>
      </c>
      <c r="I101" s="1">
        <f t="shared" si="9"/>
        <v>2045</v>
      </c>
      <c r="J101" s="1">
        <f t="shared" si="10"/>
        <v>0.26610480892875071</v>
      </c>
      <c r="K101" s="1">
        <f t="shared" si="11"/>
        <v>0.29220610394431817</v>
      </c>
      <c r="L101" s="1">
        <f t="shared" si="12"/>
        <v>0.44168908693242803</v>
      </c>
    </row>
    <row r="102" spans="2:12">
      <c r="B102" s="1" t="s">
        <v>2</v>
      </c>
      <c r="C102" s="1">
        <v>2048</v>
      </c>
      <c r="D102" s="26">
        <v>0.23982679640449159</v>
      </c>
      <c r="E102" s="26">
        <v>0.29634477998409869</v>
      </c>
      <c r="F102" s="26">
        <v>0.46382842384426592</v>
      </c>
      <c r="I102" s="1">
        <f t="shared" si="9"/>
        <v>2046</v>
      </c>
      <c r="J102" s="1">
        <f t="shared" si="10"/>
        <v>0.25787114431433206</v>
      </c>
      <c r="K102" s="1">
        <f t="shared" si="11"/>
        <v>0.29356369156294698</v>
      </c>
      <c r="L102" s="1">
        <f t="shared" si="12"/>
        <v>0.44856516419145182</v>
      </c>
    </row>
    <row r="103" spans="2:12">
      <c r="B103" s="1" t="s">
        <v>2</v>
      </c>
      <c r="C103" s="1">
        <v>2049</v>
      </c>
      <c r="D103" s="26">
        <v>0.23180439178900342</v>
      </c>
      <c r="E103" s="26">
        <v>0.29730808683900573</v>
      </c>
      <c r="F103" s="26">
        <v>0.47088752151618352</v>
      </c>
      <c r="I103" s="1">
        <f t="shared" si="9"/>
        <v>2047</v>
      </c>
      <c r="J103" s="1">
        <f t="shared" si="10"/>
        <v>0.24883537979552958</v>
      </c>
      <c r="K103" s="1">
        <f t="shared" si="11"/>
        <v>0.29498825170302728</v>
      </c>
      <c r="L103" s="1">
        <f t="shared" si="12"/>
        <v>0.45617636826610136</v>
      </c>
    </row>
    <row r="104" spans="2:12">
      <c r="B104" s="1" t="s">
        <v>2</v>
      </c>
      <c r="C104" s="1">
        <v>2050</v>
      </c>
      <c r="D104" s="26">
        <v>0.22385267317950489</v>
      </c>
      <c r="E104" s="26">
        <v>0.29806490821997195</v>
      </c>
      <c r="F104" s="26">
        <v>0.47808241837265752</v>
      </c>
      <c r="I104" s="1">
        <f t="shared" si="9"/>
        <v>2048</v>
      </c>
      <c r="J104" s="1">
        <f t="shared" si="10"/>
        <v>0.23982679640449159</v>
      </c>
      <c r="K104" s="1">
        <f t="shared" si="11"/>
        <v>0.29634477998409869</v>
      </c>
      <c r="L104" s="1">
        <f t="shared" si="12"/>
        <v>0.46382842384426592</v>
      </c>
    </row>
    <row r="105" spans="2:12">
      <c r="I105" s="1">
        <f t="shared" si="9"/>
        <v>2049</v>
      </c>
      <c r="J105" s="1">
        <f t="shared" si="10"/>
        <v>0.23180439178900342</v>
      </c>
      <c r="K105" s="1">
        <f t="shared" si="11"/>
        <v>0.29730808683900573</v>
      </c>
      <c r="L105" s="1">
        <f t="shared" si="12"/>
        <v>0.47088752151618352</v>
      </c>
    </row>
    <row r="106" spans="2:12">
      <c r="I106" s="1">
        <f t="shared" si="9"/>
        <v>2050</v>
      </c>
      <c r="J106" s="1">
        <f t="shared" si="10"/>
        <v>0.22385267317950489</v>
      </c>
      <c r="K106" s="1">
        <f t="shared" si="11"/>
        <v>0.29806490821997195</v>
      </c>
      <c r="L106" s="1">
        <f t="shared" si="12"/>
        <v>0.47808241837265752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106"/>
  <sheetViews>
    <sheetView topLeftCell="D1" workbookViewId="0">
      <selection activeCell="H33" sqref="H33"/>
    </sheetView>
  </sheetViews>
  <sheetFormatPr defaultRowHeight="15"/>
  <cols>
    <col min="1" max="7" width="9.140625" style="1"/>
    <col min="8" max="8" width="9.140625" style="2"/>
    <col min="9" max="16384" width="9.140625" style="1"/>
  </cols>
  <sheetData>
    <row r="1" spans="1:12">
      <c r="A1" s="5" t="s">
        <v>53</v>
      </c>
    </row>
    <row r="2" spans="1:12">
      <c r="D2" s="1" t="s">
        <v>50</v>
      </c>
      <c r="E2" s="1" t="s">
        <v>51</v>
      </c>
      <c r="F2" s="1" t="s">
        <v>52</v>
      </c>
      <c r="J2" s="2" t="str">
        <f>LABELS!A8</f>
        <v>Never entered primary school</v>
      </c>
      <c r="K2" s="2" t="str">
        <f>LABELS!B8</f>
        <v>Primary school non-completer</v>
      </c>
      <c r="L2" s="2" t="str">
        <f>LABELS!C8</f>
        <v>Primary school graduate</v>
      </c>
    </row>
    <row r="3" spans="1:12">
      <c r="B3" s="1" t="s">
        <v>0</v>
      </c>
      <c r="C3" s="1">
        <v>2017</v>
      </c>
      <c r="D3" s="6">
        <v>0.3312077440397232</v>
      </c>
      <c r="E3" s="6">
        <v>0.24264251936141573</v>
      </c>
      <c r="F3" s="6">
        <v>0.4261497367436814</v>
      </c>
      <c r="H3" s="2" t="str">
        <f>LABELS!A4</f>
        <v>Nouakchott</v>
      </c>
      <c r="I3" s="1">
        <f>C3</f>
        <v>2017</v>
      </c>
      <c r="J3" s="1">
        <f>D3</f>
        <v>0.3312077440397232</v>
      </c>
      <c r="K3" s="1">
        <f t="shared" ref="K3:L18" si="0">E3</f>
        <v>0.24264251936141573</v>
      </c>
      <c r="L3" s="1">
        <f t="shared" si="0"/>
        <v>0.4261497367436814</v>
      </c>
    </row>
    <row r="4" spans="1:12">
      <c r="B4" s="1" t="s">
        <v>0</v>
      </c>
      <c r="C4" s="1">
        <v>2018</v>
      </c>
      <c r="D4" s="6">
        <v>0.32452108797698093</v>
      </c>
      <c r="E4" s="6">
        <v>0.24675377582609251</v>
      </c>
      <c r="F4" s="6">
        <v>0.42872513591032257</v>
      </c>
      <c r="I4" s="1">
        <f t="shared" ref="I4:L36" si="1">C4</f>
        <v>2018</v>
      </c>
      <c r="J4" s="1">
        <f t="shared" si="1"/>
        <v>0.32452108797698093</v>
      </c>
      <c r="K4" s="1">
        <f t="shared" si="0"/>
        <v>0.24675377582609251</v>
      </c>
      <c r="L4" s="1">
        <f t="shared" si="0"/>
        <v>0.42872513591032257</v>
      </c>
    </row>
    <row r="5" spans="1:12">
      <c r="B5" s="1" t="s">
        <v>0</v>
      </c>
      <c r="C5" s="1">
        <v>2019</v>
      </c>
      <c r="D5" s="6">
        <v>0.31912438454308723</v>
      </c>
      <c r="E5" s="6">
        <v>0.25068629064466053</v>
      </c>
      <c r="F5" s="6">
        <v>0.43018932493538492</v>
      </c>
      <c r="I5" s="1">
        <f t="shared" si="1"/>
        <v>2019</v>
      </c>
      <c r="J5" s="1">
        <f t="shared" si="1"/>
        <v>0.31912438454308723</v>
      </c>
      <c r="K5" s="1">
        <f t="shared" si="0"/>
        <v>0.25068629064466053</v>
      </c>
      <c r="L5" s="1">
        <f t="shared" si="0"/>
        <v>0.43018932493538492</v>
      </c>
    </row>
    <row r="6" spans="1:12">
      <c r="B6" s="1" t="s">
        <v>0</v>
      </c>
      <c r="C6" s="1">
        <v>2020</v>
      </c>
      <c r="D6" s="6">
        <v>0.31326713332679373</v>
      </c>
      <c r="E6" s="6">
        <v>0.25490257959542534</v>
      </c>
      <c r="F6" s="6">
        <v>0.43183028660154316</v>
      </c>
      <c r="I6" s="1">
        <f t="shared" si="1"/>
        <v>2020</v>
      </c>
      <c r="J6" s="1">
        <f t="shared" si="1"/>
        <v>0.31326713332679373</v>
      </c>
      <c r="K6" s="1">
        <f t="shared" si="0"/>
        <v>0.25490257959542534</v>
      </c>
      <c r="L6" s="1">
        <f t="shared" si="0"/>
        <v>0.43183028660154316</v>
      </c>
    </row>
    <row r="7" spans="1:12">
      <c r="B7" s="1" t="s">
        <v>0</v>
      </c>
      <c r="C7" s="1">
        <v>2021</v>
      </c>
      <c r="D7" s="6">
        <v>0.30636611720260809</v>
      </c>
      <c r="E7" s="6">
        <v>0.25901099668123273</v>
      </c>
      <c r="F7" s="6">
        <v>0.43462288581021763</v>
      </c>
      <c r="I7" s="1">
        <f t="shared" si="1"/>
        <v>2021</v>
      </c>
      <c r="J7" s="1">
        <f t="shared" si="1"/>
        <v>0.30636611720260809</v>
      </c>
      <c r="K7" s="1">
        <f t="shared" si="0"/>
        <v>0.25901099668123273</v>
      </c>
      <c r="L7" s="1">
        <f t="shared" si="0"/>
        <v>0.43462288581021763</v>
      </c>
    </row>
    <row r="8" spans="1:12">
      <c r="B8" s="1" t="s">
        <v>0</v>
      </c>
      <c r="C8" s="1">
        <v>2022</v>
      </c>
      <c r="D8" s="6">
        <v>0.2998548073968198</v>
      </c>
      <c r="E8" s="6">
        <v>0.26265161296446543</v>
      </c>
      <c r="F8" s="6">
        <v>0.43749357923823662</v>
      </c>
      <c r="I8" s="1">
        <f t="shared" si="1"/>
        <v>2022</v>
      </c>
      <c r="J8" s="1">
        <f t="shared" si="1"/>
        <v>0.2998548073968198</v>
      </c>
      <c r="K8" s="1">
        <f t="shared" si="0"/>
        <v>0.26265161296446543</v>
      </c>
      <c r="L8" s="1">
        <f t="shared" si="0"/>
        <v>0.43749357923823662</v>
      </c>
    </row>
    <row r="9" spans="1:12">
      <c r="B9" s="1" t="s">
        <v>0</v>
      </c>
      <c r="C9" s="1">
        <v>2023</v>
      </c>
      <c r="D9" s="6">
        <v>0.29188168260401759</v>
      </c>
      <c r="E9" s="6">
        <v>0.26719962328327501</v>
      </c>
      <c r="F9" s="6">
        <v>0.44091869400696204</v>
      </c>
      <c r="I9" s="1">
        <f t="shared" si="1"/>
        <v>2023</v>
      </c>
      <c r="J9" s="1">
        <f t="shared" si="1"/>
        <v>0.29188168260401759</v>
      </c>
      <c r="K9" s="1">
        <f t="shared" si="0"/>
        <v>0.26719962328327501</v>
      </c>
      <c r="L9" s="1">
        <f t="shared" si="0"/>
        <v>0.44091869400696204</v>
      </c>
    </row>
    <row r="10" spans="1:12">
      <c r="B10" s="1" t="s">
        <v>0</v>
      </c>
      <c r="C10" s="1">
        <v>2024</v>
      </c>
      <c r="D10" s="6">
        <v>0.28570296210633905</v>
      </c>
      <c r="E10" s="6">
        <v>0.27125315379553827</v>
      </c>
      <c r="F10" s="6">
        <v>0.44304388397914629</v>
      </c>
      <c r="I10" s="1">
        <f t="shared" si="1"/>
        <v>2024</v>
      </c>
      <c r="J10" s="1">
        <f t="shared" si="1"/>
        <v>0.28570296210633905</v>
      </c>
      <c r="K10" s="1">
        <f t="shared" si="0"/>
        <v>0.27125315379553827</v>
      </c>
      <c r="L10" s="1">
        <f t="shared" si="0"/>
        <v>0.44304388397914629</v>
      </c>
    </row>
    <row r="11" spans="1:12">
      <c r="B11" s="1" t="s">
        <v>0</v>
      </c>
      <c r="C11" s="1">
        <v>2025</v>
      </c>
      <c r="D11" s="6">
        <v>0.28062891657867423</v>
      </c>
      <c r="E11" s="6">
        <v>0.27486856335748244</v>
      </c>
      <c r="F11" s="6">
        <v>0.44450252031904619</v>
      </c>
      <c r="I11" s="1">
        <f t="shared" si="1"/>
        <v>2025</v>
      </c>
      <c r="J11" s="1">
        <f t="shared" si="1"/>
        <v>0.28062891657867423</v>
      </c>
      <c r="K11" s="1">
        <f t="shared" si="0"/>
        <v>0.27486856335748244</v>
      </c>
      <c r="L11" s="1">
        <f t="shared" si="0"/>
        <v>0.44450252031904619</v>
      </c>
    </row>
    <row r="12" spans="1:12">
      <c r="B12" s="1" t="s">
        <v>0</v>
      </c>
      <c r="C12" s="1">
        <v>2026</v>
      </c>
      <c r="D12" s="6">
        <v>0.27500297775333282</v>
      </c>
      <c r="E12" s="6">
        <v>0.27846296528390313</v>
      </c>
      <c r="F12" s="6">
        <v>0.44653405659466283</v>
      </c>
      <c r="I12" s="1">
        <f t="shared" si="1"/>
        <v>2026</v>
      </c>
      <c r="J12" s="1">
        <f t="shared" si="1"/>
        <v>0.27500297775333282</v>
      </c>
      <c r="K12" s="1">
        <f t="shared" si="0"/>
        <v>0.27846296528390313</v>
      </c>
      <c r="L12" s="1">
        <f t="shared" si="0"/>
        <v>0.44653405659466283</v>
      </c>
    </row>
    <row r="13" spans="1:12">
      <c r="B13" s="1" t="s">
        <v>0</v>
      </c>
      <c r="C13" s="1">
        <v>2027</v>
      </c>
      <c r="D13" s="6">
        <v>0.26891883614368156</v>
      </c>
      <c r="E13" s="6">
        <v>0.28152139845516982</v>
      </c>
      <c r="F13" s="6">
        <v>0.44955976551459892</v>
      </c>
      <c r="I13" s="1">
        <f t="shared" si="1"/>
        <v>2027</v>
      </c>
      <c r="J13" s="1">
        <f t="shared" si="1"/>
        <v>0.26891883614368156</v>
      </c>
      <c r="K13" s="1">
        <f t="shared" si="0"/>
        <v>0.28152139845516982</v>
      </c>
      <c r="L13" s="1">
        <f t="shared" si="0"/>
        <v>0.44955976551459892</v>
      </c>
    </row>
    <row r="14" spans="1:12">
      <c r="B14" s="1" t="s">
        <v>0</v>
      </c>
      <c r="C14" s="1">
        <v>2028</v>
      </c>
      <c r="D14" s="6">
        <v>0.26253787116549426</v>
      </c>
      <c r="E14" s="6">
        <v>0.28276332112624603</v>
      </c>
      <c r="F14" s="6">
        <v>0.45469880756131942</v>
      </c>
      <c r="I14" s="1">
        <f t="shared" si="1"/>
        <v>2028</v>
      </c>
      <c r="J14" s="1">
        <f t="shared" si="1"/>
        <v>0.26253787116549426</v>
      </c>
      <c r="K14" s="1">
        <f t="shared" si="0"/>
        <v>0.28276332112624603</v>
      </c>
      <c r="L14" s="1">
        <f t="shared" si="0"/>
        <v>0.45469880756131942</v>
      </c>
    </row>
    <row r="15" spans="1:12">
      <c r="B15" s="1" t="s">
        <v>0</v>
      </c>
      <c r="C15" s="1">
        <v>2029</v>
      </c>
      <c r="D15" s="6">
        <v>0.25599597302756411</v>
      </c>
      <c r="E15" s="6">
        <v>0.2820335118380195</v>
      </c>
      <c r="F15" s="6">
        <v>0.46197051495907615</v>
      </c>
      <c r="I15" s="1">
        <f t="shared" si="1"/>
        <v>2029</v>
      </c>
      <c r="J15" s="1">
        <f t="shared" si="1"/>
        <v>0.25599597302756411</v>
      </c>
      <c r="K15" s="1">
        <f t="shared" si="0"/>
        <v>0.2820335118380195</v>
      </c>
      <c r="L15" s="1">
        <f t="shared" si="0"/>
        <v>0.46197051495907615</v>
      </c>
    </row>
    <row r="16" spans="1:12">
      <c r="B16" s="1" t="s">
        <v>0</v>
      </c>
      <c r="C16" s="1">
        <v>2030</v>
      </c>
      <c r="D16" s="6">
        <v>0.24943076111519633</v>
      </c>
      <c r="E16" s="6">
        <v>0.2797179048970852</v>
      </c>
      <c r="F16" s="6">
        <v>0.47085133407612056</v>
      </c>
      <c r="I16" s="1">
        <f t="shared" si="1"/>
        <v>2030</v>
      </c>
      <c r="J16" s="1">
        <f t="shared" si="1"/>
        <v>0.24943076111519633</v>
      </c>
      <c r="K16" s="1">
        <f t="shared" si="0"/>
        <v>0.2797179048970852</v>
      </c>
      <c r="L16" s="1">
        <f t="shared" si="0"/>
        <v>0.47085133407612056</v>
      </c>
    </row>
    <row r="17" spans="2:12">
      <c r="B17" s="1" t="s">
        <v>0</v>
      </c>
      <c r="C17" s="1">
        <v>2031</v>
      </c>
      <c r="D17" s="6">
        <v>0.2421005635723851</v>
      </c>
      <c r="E17" s="6">
        <v>0.27558171442049662</v>
      </c>
      <c r="F17" s="6">
        <v>0.48231772210591783</v>
      </c>
      <c r="I17" s="1">
        <f t="shared" si="1"/>
        <v>2031</v>
      </c>
      <c r="J17" s="1">
        <f t="shared" si="1"/>
        <v>0.2421005635723851</v>
      </c>
      <c r="K17" s="1">
        <f t="shared" si="0"/>
        <v>0.27558171442049662</v>
      </c>
      <c r="L17" s="1">
        <f t="shared" si="0"/>
        <v>0.48231772210591783</v>
      </c>
    </row>
    <row r="18" spans="2:12">
      <c r="B18" s="1" t="s">
        <v>0</v>
      </c>
      <c r="C18" s="1">
        <v>2032</v>
      </c>
      <c r="D18" s="6">
        <v>0.23325727501570526</v>
      </c>
      <c r="E18" s="6">
        <v>0.26991219154663509</v>
      </c>
      <c r="F18" s="6">
        <v>0.49683053372757868</v>
      </c>
      <c r="I18" s="1">
        <f t="shared" si="1"/>
        <v>2032</v>
      </c>
      <c r="J18" s="1">
        <f t="shared" si="1"/>
        <v>0.23325727501570526</v>
      </c>
      <c r="K18" s="1">
        <f t="shared" si="0"/>
        <v>0.26991219154663509</v>
      </c>
      <c r="L18" s="1">
        <f t="shared" si="0"/>
        <v>0.49683053372757868</v>
      </c>
    </row>
    <row r="19" spans="2:12">
      <c r="B19" s="1" t="s">
        <v>0</v>
      </c>
      <c r="C19" s="1">
        <v>2033</v>
      </c>
      <c r="D19" s="6">
        <v>0.2231746674739781</v>
      </c>
      <c r="E19" s="6">
        <v>0.26252004859075684</v>
      </c>
      <c r="F19" s="6">
        <v>0.51430528415200505</v>
      </c>
      <c r="I19" s="1">
        <f t="shared" si="1"/>
        <v>2033</v>
      </c>
      <c r="J19" s="1">
        <f t="shared" si="1"/>
        <v>0.2231746674739781</v>
      </c>
      <c r="K19" s="1">
        <f t="shared" si="1"/>
        <v>0.26252004859075684</v>
      </c>
      <c r="L19" s="1">
        <f t="shared" si="1"/>
        <v>0.51430528415200505</v>
      </c>
    </row>
    <row r="20" spans="2:12">
      <c r="B20" s="1" t="s">
        <v>0</v>
      </c>
      <c r="C20" s="1">
        <v>2034</v>
      </c>
      <c r="D20" s="6">
        <v>0.21383675826791679</v>
      </c>
      <c r="E20" s="6">
        <v>0.25309823554103467</v>
      </c>
      <c r="F20" s="6">
        <v>0.53306500702708448</v>
      </c>
      <c r="I20" s="1">
        <f t="shared" si="1"/>
        <v>2034</v>
      </c>
      <c r="J20" s="1">
        <f t="shared" si="1"/>
        <v>0.21383675826791679</v>
      </c>
      <c r="K20" s="1">
        <f t="shared" si="1"/>
        <v>0.25309823554103467</v>
      </c>
      <c r="L20" s="1">
        <f t="shared" si="1"/>
        <v>0.53306500702708448</v>
      </c>
    </row>
    <row r="21" spans="2:12">
      <c r="B21" s="1" t="s">
        <v>0</v>
      </c>
      <c r="C21" s="1">
        <v>2035</v>
      </c>
      <c r="D21" s="6">
        <v>0.2047304409651958</v>
      </c>
      <c r="E21" s="6">
        <v>0.24362709601831742</v>
      </c>
      <c r="F21" s="6">
        <v>0.55164246263290784</v>
      </c>
      <c r="I21" s="1">
        <f t="shared" si="1"/>
        <v>2035</v>
      </c>
      <c r="J21" s="1">
        <f t="shared" si="1"/>
        <v>0.2047304409651958</v>
      </c>
      <c r="K21" s="1">
        <f t="shared" si="1"/>
        <v>0.24362709601831742</v>
      </c>
      <c r="L21" s="1">
        <f t="shared" si="1"/>
        <v>0.55164246263290784</v>
      </c>
    </row>
    <row r="22" spans="2:12">
      <c r="B22" s="1" t="s">
        <v>0</v>
      </c>
      <c r="C22" s="1">
        <v>2036</v>
      </c>
      <c r="D22" s="6">
        <v>0.19578606488652434</v>
      </c>
      <c r="E22" s="6">
        <v>0.2344103997046614</v>
      </c>
      <c r="F22" s="6">
        <v>0.56980353544117779</v>
      </c>
      <c r="I22" s="1">
        <f t="shared" si="1"/>
        <v>2036</v>
      </c>
      <c r="J22" s="1">
        <f t="shared" si="1"/>
        <v>0.19578606488652434</v>
      </c>
      <c r="K22" s="1">
        <f t="shared" si="1"/>
        <v>0.2344103997046614</v>
      </c>
      <c r="L22" s="1">
        <f t="shared" si="1"/>
        <v>0.56980353544117779</v>
      </c>
    </row>
    <row r="23" spans="2:12">
      <c r="B23" s="1" t="s">
        <v>0</v>
      </c>
      <c r="C23" s="1">
        <v>2037</v>
      </c>
      <c r="D23" s="6">
        <v>0.18655720472021783</v>
      </c>
      <c r="E23" s="6">
        <v>0.22553072835276447</v>
      </c>
      <c r="F23" s="6">
        <v>0.58791206641446814</v>
      </c>
      <c r="I23" s="1">
        <f t="shared" si="1"/>
        <v>2037</v>
      </c>
      <c r="J23" s="1">
        <f t="shared" si="1"/>
        <v>0.18655720472021783</v>
      </c>
      <c r="K23" s="1">
        <f t="shared" si="1"/>
        <v>0.22553072835276447</v>
      </c>
      <c r="L23" s="1">
        <f t="shared" si="1"/>
        <v>0.58791206641446814</v>
      </c>
    </row>
    <row r="24" spans="2:12">
      <c r="B24" s="1" t="s">
        <v>0</v>
      </c>
      <c r="C24" s="1">
        <v>2038</v>
      </c>
      <c r="D24" s="6">
        <v>0.17744133232618639</v>
      </c>
      <c r="E24" s="6">
        <v>0.21646412634652745</v>
      </c>
      <c r="F24" s="6">
        <v>0.6060945417517557</v>
      </c>
      <c r="I24" s="1">
        <f t="shared" si="1"/>
        <v>2038</v>
      </c>
      <c r="J24" s="1">
        <f t="shared" si="1"/>
        <v>0.17744133232618639</v>
      </c>
      <c r="K24" s="1">
        <f t="shared" si="1"/>
        <v>0.21646412634652745</v>
      </c>
      <c r="L24" s="1">
        <f t="shared" si="1"/>
        <v>0.6060945417517557</v>
      </c>
    </row>
    <row r="25" spans="2:12">
      <c r="B25" s="1" t="s">
        <v>0</v>
      </c>
      <c r="C25" s="1">
        <v>2039</v>
      </c>
      <c r="D25" s="6">
        <v>0.16950847911070918</v>
      </c>
      <c r="E25" s="6">
        <v>0.20768467265817234</v>
      </c>
      <c r="F25" s="6">
        <v>0.62280684845856327</v>
      </c>
      <c r="I25" s="1">
        <f t="shared" si="1"/>
        <v>2039</v>
      </c>
      <c r="J25" s="1">
        <f t="shared" si="1"/>
        <v>0.16950847911070918</v>
      </c>
      <c r="K25" s="1">
        <f t="shared" si="1"/>
        <v>0.20768467265817234</v>
      </c>
      <c r="L25" s="1">
        <f t="shared" si="1"/>
        <v>0.62280684845856327</v>
      </c>
    </row>
    <row r="26" spans="2:12">
      <c r="B26" s="1" t="s">
        <v>0</v>
      </c>
      <c r="C26" s="1">
        <v>2040</v>
      </c>
      <c r="D26" s="6">
        <v>0.16179169585591241</v>
      </c>
      <c r="E26" s="6">
        <v>0.19925283403809033</v>
      </c>
      <c r="F26" s="6">
        <v>0.63895546998173214</v>
      </c>
      <c r="I26" s="1">
        <f t="shared" si="1"/>
        <v>2040</v>
      </c>
      <c r="J26" s="1">
        <f t="shared" si="1"/>
        <v>0.16179169585591241</v>
      </c>
      <c r="K26" s="1">
        <f t="shared" si="1"/>
        <v>0.19925283403809033</v>
      </c>
      <c r="L26" s="1">
        <f t="shared" si="1"/>
        <v>0.63895546998173214</v>
      </c>
    </row>
    <row r="27" spans="2:12">
      <c r="B27" s="1" t="s">
        <v>0</v>
      </c>
      <c r="C27" s="1">
        <v>2041</v>
      </c>
      <c r="D27" s="6">
        <v>0.15426244404986506</v>
      </c>
      <c r="E27" s="6">
        <v>0.19087806474430438</v>
      </c>
      <c r="F27" s="6">
        <v>0.65485949022930678</v>
      </c>
      <c r="I27" s="1">
        <f t="shared" si="1"/>
        <v>2041</v>
      </c>
      <c r="J27" s="1">
        <f t="shared" si="1"/>
        <v>0.15426244404986506</v>
      </c>
      <c r="K27" s="1">
        <f t="shared" si="1"/>
        <v>0.19087806474430438</v>
      </c>
      <c r="L27" s="1">
        <f t="shared" si="1"/>
        <v>0.65485949022930678</v>
      </c>
    </row>
    <row r="28" spans="2:12">
      <c r="B28" s="1" t="s">
        <v>0</v>
      </c>
      <c r="C28" s="1">
        <v>2042</v>
      </c>
      <c r="D28" s="6">
        <v>0.14581284242079703</v>
      </c>
      <c r="E28" s="6">
        <v>0.18272029636487935</v>
      </c>
      <c r="F28" s="6">
        <v>0.67146686104090525</v>
      </c>
      <c r="I28" s="1">
        <f t="shared" si="1"/>
        <v>2042</v>
      </c>
      <c r="J28" s="1">
        <f t="shared" si="1"/>
        <v>0.14581284242079703</v>
      </c>
      <c r="K28" s="1">
        <f t="shared" si="1"/>
        <v>0.18272029636487935</v>
      </c>
      <c r="L28" s="1">
        <f t="shared" si="1"/>
        <v>0.67146686104090525</v>
      </c>
    </row>
    <row r="29" spans="2:12">
      <c r="B29" s="1" t="s">
        <v>0</v>
      </c>
      <c r="C29" s="1">
        <v>2043</v>
      </c>
      <c r="D29" s="6">
        <v>0.13732569065263003</v>
      </c>
      <c r="E29" s="6">
        <v>0.17485446974276753</v>
      </c>
      <c r="F29" s="6">
        <v>0.68781983926971246</v>
      </c>
      <c r="I29" s="1">
        <f t="shared" si="1"/>
        <v>2043</v>
      </c>
      <c r="J29" s="1">
        <f t="shared" si="1"/>
        <v>0.13732569065263003</v>
      </c>
      <c r="K29" s="1">
        <f t="shared" si="1"/>
        <v>0.17485446974276753</v>
      </c>
      <c r="L29" s="1">
        <f t="shared" si="1"/>
        <v>0.68781983926971246</v>
      </c>
    </row>
    <row r="30" spans="2:12">
      <c r="B30" s="1" t="s">
        <v>0</v>
      </c>
      <c r="C30" s="1">
        <v>2044</v>
      </c>
      <c r="D30" s="6">
        <v>0.13031302972089051</v>
      </c>
      <c r="E30" s="6">
        <v>0.16706531642262426</v>
      </c>
      <c r="F30" s="6">
        <v>0.70262165360981144</v>
      </c>
      <c r="I30" s="1">
        <f t="shared" si="1"/>
        <v>2044</v>
      </c>
      <c r="J30" s="1">
        <f t="shared" si="1"/>
        <v>0.13031302972089051</v>
      </c>
      <c r="K30" s="1">
        <f t="shared" si="1"/>
        <v>0.16706531642262426</v>
      </c>
      <c r="L30" s="1">
        <f t="shared" si="1"/>
        <v>0.70262165360981144</v>
      </c>
    </row>
    <row r="31" spans="2:12">
      <c r="B31" s="1" t="s">
        <v>0</v>
      </c>
      <c r="C31" s="1">
        <v>2045</v>
      </c>
      <c r="D31" s="6">
        <v>0.12325854811114964</v>
      </c>
      <c r="E31" s="6">
        <v>0.15955085593691953</v>
      </c>
      <c r="F31" s="6">
        <v>0.71719059608291946</v>
      </c>
      <c r="I31" s="1">
        <f t="shared" si="1"/>
        <v>2045</v>
      </c>
      <c r="J31" s="1">
        <f t="shared" si="1"/>
        <v>0.12325854811114964</v>
      </c>
      <c r="K31" s="1">
        <f t="shared" si="1"/>
        <v>0.15955085593691953</v>
      </c>
      <c r="L31" s="1">
        <f t="shared" si="1"/>
        <v>0.71719059608291946</v>
      </c>
    </row>
    <row r="32" spans="2:12">
      <c r="B32" s="1" t="s">
        <v>0</v>
      </c>
      <c r="C32" s="1">
        <v>2046</v>
      </c>
      <c r="D32" s="6">
        <v>0.11680263603377397</v>
      </c>
      <c r="E32" s="6">
        <v>0.15251747731628981</v>
      </c>
      <c r="F32" s="6">
        <v>0.73067988679131557</v>
      </c>
      <c r="I32" s="1">
        <f t="shared" si="1"/>
        <v>2046</v>
      </c>
      <c r="J32" s="1">
        <f t="shared" si="1"/>
        <v>0.11680263603377397</v>
      </c>
      <c r="K32" s="1">
        <f t="shared" si="1"/>
        <v>0.15251747731628981</v>
      </c>
      <c r="L32" s="1">
        <f t="shared" si="1"/>
        <v>0.73067988679131557</v>
      </c>
    </row>
    <row r="33" spans="2:12">
      <c r="B33" s="1" t="s">
        <v>0</v>
      </c>
      <c r="C33" s="1">
        <v>2047</v>
      </c>
      <c r="D33" s="6">
        <v>0.10995614494999036</v>
      </c>
      <c r="E33" s="6">
        <v>0.14582458603875459</v>
      </c>
      <c r="F33" s="6">
        <v>0.7442192685979101</v>
      </c>
      <c r="I33" s="1">
        <f t="shared" si="1"/>
        <v>2047</v>
      </c>
      <c r="J33" s="1">
        <f t="shared" si="1"/>
        <v>0.10995614494999036</v>
      </c>
      <c r="K33" s="1">
        <f t="shared" si="1"/>
        <v>0.14582458603875459</v>
      </c>
      <c r="L33" s="1">
        <f t="shared" si="1"/>
        <v>0.7442192685979101</v>
      </c>
    </row>
    <row r="34" spans="2:12">
      <c r="B34" s="1" t="s">
        <v>0</v>
      </c>
      <c r="C34" s="1">
        <v>2048</v>
      </c>
      <c r="D34" s="6">
        <v>0.10335272871341246</v>
      </c>
      <c r="E34" s="6">
        <v>0.13925545521021343</v>
      </c>
      <c r="F34" s="6">
        <v>0.75739181576752201</v>
      </c>
      <c r="I34" s="1">
        <f t="shared" si="1"/>
        <v>2048</v>
      </c>
      <c r="J34" s="1">
        <f t="shared" si="1"/>
        <v>0.10335272871341246</v>
      </c>
      <c r="K34" s="1">
        <f t="shared" si="1"/>
        <v>0.13925545521021343</v>
      </c>
      <c r="L34" s="1">
        <f t="shared" si="1"/>
        <v>0.75739181576752201</v>
      </c>
    </row>
    <row r="35" spans="2:12">
      <c r="B35" s="1" t="s">
        <v>0</v>
      </c>
      <c r="C35" s="1">
        <v>2049</v>
      </c>
      <c r="D35" s="6">
        <v>9.7409836365731112E-2</v>
      </c>
      <c r="E35" s="6">
        <v>0.13278876682878432</v>
      </c>
      <c r="F35" s="6">
        <v>0.76980139712468043</v>
      </c>
      <c r="I35" s="1">
        <f t="shared" si="1"/>
        <v>2049</v>
      </c>
      <c r="J35" s="1">
        <f t="shared" si="1"/>
        <v>9.7409836365731112E-2</v>
      </c>
      <c r="K35" s="1">
        <f t="shared" si="1"/>
        <v>0.13278876682878432</v>
      </c>
      <c r="L35" s="1">
        <f t="shared" si="1"/>
        <v>0.76980139712468043</v>
      </c>
    </row>
    <row r="36" spans="2:12">
      <c r="B36" s="1" t="s">
        <v>0</v>
      </c>
      <c r="C36" s="1">
        <v>2050</v>
      </c>
      <c r="D36" s="6">
        <v>9.1676075865636336E-2</v>
      </c>
      <c r="E36" s="6">
        <v>0.12663136174124365</v>
      </c>
      <c r="F36" s="6">
        <v>0.78169256281522093</v>
      </c>
      <c r="I36" s="1">
        <f t="shared" si="1"/>
        <v>2050</v>
      </c>
      <c r="J36" s="1">
        <f t="shared" si="1"/>
        <v>9.1676075865636336E-2</v>
      </c>
      <c r="K36" s="1">
        <f t="shared" si="1"/>
        <v>0.12663136174124365</v>
      </c>
      <c r="L36" s="1">
        <f t="shared" si="1"/>
        <v>0.78169256281522093</v>
      </c>
    </row>
    <row r="37" spans="2:12">
      <c r="B37" s="1" t="s">
        <v>1</v>
      </c>
      <c r="C37" s="1">
        <v>2017</v>
      </c>
      <c r="D37" s="6">
        <v>0.64395668603024325</v>
      </c>
      <c r="E37" s="6">
        <v>0.17934539811539985</v>
      </c>
      <c r="F37" s="6">
        <v>0.1766979159848226</v>
      </c>
      <c r="H37" s="1" t="s">
        <v>57</v>
      </c>
      <c r="I37" s="1" t="s">
        <v>57</v>
      </c>
    </row>
    <row r="38" spans="2:12">
      <c r="B38" s="1" t="s">
        <v>1</v>
      </c>
      <c r="C38" s="1">
        <v>2018</v>
      </c>
      <c r="D38" s="6">
        <v>0.63585727118197888</v>
      </c>
      <c r="E38" s="6">
        <v>0.18363623907695245</v>
      </c>
      <c r="F38" s="6">
        <v>0.18050648927221929</v>
      </c>
      <c r="H38" s="2" t="str">
        <f>LABELS!A5</f>
        <v>Rest of the country</v>
      </c>
      <c r="I38" s="1">
        <f t="shared" ref="I38:I71" si="2">C37</f>
        <v>2017</v>
      </c>
      <c r="J38" s="1">
        <f t="shared" ref="J38:J71" si="3">D37</f>
        <v>0.64395668603024325</v>
      </c>
      <c r="K38" s="1">
        <f t="shared" ref="K38:K71" si="4">E37</f>
        <v>0.17934539811539985</v>
      </c>
      <c r="L38" s="1">
        <f t="shared" ref="L38:L71" si="5">F37</f>
        <v>0.1766979159848226</v>
      </c>
    </row>
    <row r="39" spans="2:12">
      <c r="B39" s="1" t="s">
        <v>1</v>
      </c>
      <c r="C39" s="1">
        <v>2019</v>
      </c>
      <c r="D39" s="6">
        <v>0.6289794044643956</v>
      </c>
      <c r="E39" s="6">
        <v>0.18715579384661893</v>
      </c>
      <c r="F39" s="6">
        <v>0.18386480172462444</v>
      </c>
      <c r="I39" s="1">
        <f t="shared" si="2"/>
        <v>2018</v>
      </c>
      <c r="J39" s="1">
        <f t="shared" si="3"/>
        <v>0.63585727118197888</v>
      </c>
      <c r="K39" s="1">
        <f t="shared" si="4"/>
        <v>0.18363623907695245</v>
      </c>
      <c r="L39" s="1">
        <f t="shared" si="5"/>
        <v>0.18050648927221929</v>
      </c>
    </row>
    <row r="40" spans="2:12">
      <c r="B40" s="1" t="s">
        <v>1</v>
      </c>
      <c r="C40" s="1">
        <v>2020</v>
      </c>
      <c r="D40" s="6">
        <v>0.62235945514596858</v>
      </c>
      <c r="E40" s="6">
        <v>0.19032749793935294</v>
      </c>
      <c r="F40" s="6">
        <v>0.18731304679056329</v>
      </c>
      <c r="I40" s="1">
        <f t="shared" si="2"/>
        <v>2019</v>
      </c>
      <c r="J40" s="1">
        <f t="shared" si="3"/>
        <v>0.6289794044643956</v>
      </c>
      <c r="K40" s="1">
        <f t="shared" si="4"/>
        <v>0.18715579384661893</v>
      </c>
      <c r="L40" s="1">
        <f t="shared" si="5"/>
        <v>0.18386480172462444</v>
      </c>
    </row>
    <row r="41" spans="2:12">
      <c r="B41" s="1" t="s">
        <v>1</v>
      </c>
      <c r="C41" s="1">
        <v>2021</v>
      </c>
      <c r="D41" s="6">
        <v>0.61454669476161139</v>
      </c>
      <c r="E41" s="6">
        <v>0.19437539901905049</v>
      </c>
      <c r="F41" s="6">
        <v>0.19107790684237178</v>
      </c>
      <c r="I41" s="1">
        <f t="shared" si="2"/>
        <v>2020</v>
      </c>
      <c r="J41" s="1">
        <f t="shared" si="3"/>
        <v>0.62235945514596858</v>
      </c>
      <c r="K41" s="1">
        <f t="shared" si="4"/>
        <v>0.19032749793935294</v>
      </c>
      <c r="L41" s="1">
        <f t="shared" si="5"/>
        <v>0.18731304679056329</v>
      </c>
    </row>
    <row r="42" spans="2:12">
      <c r="B42" s="1" t="s">
        <v>1</v>
      </c>
      <c r="C42" s="1">
        <v>2022</v>
      </c>
      <c r="D42" s="6">
        <v>0.60580173607581467</v>
      </c>
      <c r="E42" s="6">
        <v>0.19890543275154152</v>
      </c>
      <c r="F42" s="6">
        <v>0.19529283130007624</v>
      </c>
      <c r="I42" s="1">
        <f t="shared" si="2"/>
        <v>2021</v>
      </c>
      <c r="J42" s="1">
        <f t="shared" si="3"/>
        <v>0.61454669476161139</v>
      </c>
      <c r="K42" s="1">
        <f t="shared" si="4"/>
        <v>0.19437539901905049</v>
      </c>
      <c r="L42" s="1">
        <f t="shared" si="5"/>
        <v>0.19107790684237178</v>
      </c>
    </row>
    <row r="43" spans="2:12">
      <c r="B43" s="1" t="s">
        <v>1</v>
      </c>
      <c r="C43" s="1">
        <v>2023</v>
      </c>
      <c r="D43" s="6">
        <v>0.59585931109399271</v>
      </c>
      <c r="E43" s="6">
        <v>0.20366420484025946</v>
      </c>
      <c r="F43" s="6">
        <v>0.20047648396972387</v>
      </c>
      <c r="I43" s="1">
        <f t="shared" si="2"/>
        <v>2022</v>
      </c>
      <c r="J43" s="1">
        <f t="shared" si="3"/>
        <v>0.60580173607581467</v>
      </c>
      <c r="K43" s="1">
        <f t="shared" si="4"/>
        <v>0.19890543275154152</v>
      </c>
      <c r="L43" s="1">
        <f t="shared" si="5"/>
        <v>0.19529283130007624</v>
      </c>
    </row>
    <row r="44" spans="2:12">
      <c r="B44" s="1" t="s">
        <v>1</v>
      </c>
      <c r="C44" s="1">
        <v>2024</v>
      </c>
      <c r="D44" s="6">
        <v>0.5876468092825613</v>
      </c>
      <c r="E44" s="6">
        <v>0.20748380761892823</v>
      </c>
      <c r="F44" s="6">
        <v>0.20486938297045312</v>
      </c>
      <c r="I44" s="1">
        <f t="shared" si="2"/>
        <v>2023</v>
      </c>
      <c r="J44" s="1">
        <f t="shared" si="3"/>
        <v>0.59585931109399271</v>
      </c>
      <c r="K44" s="1">
        <f t="shared" si="4"/>
        <v>0.20366420484025946</v>
      </c>
      <c r="L44" s="1">
        <f t="shared" si="5"/>
        <v>0.20047648396972387</v>
      </c>
    </row>
    <row r="45" spans="2:12">
      <c r="B45" s="1" t="s">
        <v>1</v>
      </c>
      <c r="C45" s="1">
        <v>2025</v>
      </c>
      <c r="D45" s="6">
        <v>0.57950204525161253</v>
      </c>
      <c r="E45" s="6">
        <v>0.21155309037123657</v>
      </c>
      <c r="F45" s="6">
        <v>0.20894486448875879</v>
      </c>
      <c r="I45" s="1">
        <f t="shared" si="2"/>
        <v>2024</v>
      </c>
      <c r="J45" s="1">
        <f t="shared" si="3"/>
        <v>0.5876468092825613</v>
      </c>
      <c r="K45" s="1">
        <f t="shared" si="4"/>
        <v>0.20748380761892823</v>
      </c>
      <c r="L45" s="1">
        <f t="shared" si="5"/>
        <v>0.20486938297045312</v>
      </c>
    </row>
    <row r="46" spans="2:12">
      <c r="B46" s="1" t="s">
        <v>1</v>
      </c>
      <c r="C46" s="1">
        <v>2026</v>
      </c>
      <c r="D46" s="6">
        <v>0.5709414115759287</v>
      </c>
      <c r="E46" s="6">
        <v>0.21570732469681378</v>
      </c>
      <c r="F46" s="6">
        <v>0.2133512638809128</v>
      </c>
      <c r="I46" s="1">
        <f t="shared" si="2"/>
        <v>2025</v>
      </c>
      <c r="J46" s="1">
        <f t="shared" si="3"/>
        <v>0.57950204525161253</v>
      </c>
      <c r="K46" s="1">
        <f t="shared" si="4"/>
        <v>0.21155309037123657</v>
      </c>
      <c r="L46" s="1">
        <f t="shared" si="5"/>
        <v>0.20894486448875879</v>
      </c>
    </row>
    <row r="47" spans="2:12">
      <c r="B47" s="1" t="s">
        <v>1</v>
      </c>
      <c r="C47" s="1">
        <v>2027</v>
      </c>
      <c r="D47" s="6">
        <v>0.56165412450955488</v>
      </c>
      <c r="E47" s="6">
        <v>0.22025041198054371</v>
      </c>
      <c r="F47" s="6">
        <v>0.21809546317131637</v>
      </c>
      <c r="I47" s="1">
        <f t="shared" si="2"/>
        <v>2026</v>
      </c>
      <c r="J47" s="1">
        <f t="shared" si="3"/>
        <v>0.5709414115759287</v>
      </c>
      <c r="K47" s="1">
        <f t="shared" si="4"/>
        <v>0.21570732469681378</v>
      </c>
      <c r="L47" s="1">
        <f t="shared" si="5"/>
        <v>0.2133512638809128</v>
      </c>
    </row>
    <row r="48" spans="2:12">
      <c r="B48" s="1" t="s">
        <v>1</v>
      </c>
      <c r="C48" s="1">
        <v>2028</v>
      </c>
      <c r="D48" s="6">
        <v>0.55215001831658073</v>
      </c>
      <c r="E48" s="6">
        <v>0.22327775639415393</v>
      </c>
      <c r="F48" s="6">
        <v>0.22457222487871237</v>
      </c>
      <c r="I48" s="1">
        <f t="shared" si="2"/>
        <v>2027</v>
      </c>
      <c r="J48" s="1">
        <f t="shared" si="3"/>
        <v>0.56165412450955488</v>
      </c>
      <c r="K48" s="1">
        <f t="shared" si="4"/>
        <v>0.22025041198054371</v>
      </c>
      <c r="L48" s="1">
        <f t="shared" si="5"/>
        <v>0.21809546317131637</v>
      </c>
    </row>
    <row r="49" spans="2:12">
      <c r="B49" s="1" t="s">
        <v>1</v>
      </c>
      <c r="C49" s="1">
        <v>2029</v>
      </c>
      <c r="D49" s="6">
        <v>0.54343842375498541</v>
      </c>
      <c r="E49" s="6">
        <v>0.22440336287680676</v>
      </c>
      <c r="F49" s="6">
        <v>0.23215821351368585</v>
      </c>
      <c r="I49" s="1">
        <f t="shared" si="2"/>
        <v>2028</v>
      </c>
      <c r="J49" s="1">
        <f t="shared" si="3"/>
        <v>0.55215001831658073</v>
      </c>
      <c r="K49" s="1">
        <f t="shared" si="4"/>
        <v>0.22327775639415393</v>
      </c>
      <c r="L49" s="1">
        <f t="shared" si="5"/>
        <v>0.22457222487871237</v>
      </c>
    </row>
    <row r="50" spans="2:12">
      <c r="B50" s="1" t="s">
        <v>1</v>
      </c>
      <c r="C50" s="1">
        <v>2030</v>
      </c>
      <c r="D50" s="6">
        <v>0.53395459236622311</v>
      </c>
      <c r="E50" s="6">
        <v>0.22462220848979367</v>
      </c>
      <c r="F50" s="6">
        <v>0.24142319906374779</v>
      </c>
      <c r="I50" s="1">
        <f t="shared" si="2"/>
        <v>2029</v>
      </c>
      <c r="J50" s="1">
        <f t="shared" si="3"/>
        <v>0.54343842375498541</v>
      </c>
      <c r="K50" s="1">
        <f t="shared" si="4"/>
        <v>0.22440336287680676</v>
      </c>
      <c r="L50" s="1">
        <f t="shared" si="5"/>
        <v>0.23215821351368585</v>
      </c>
    </row>
    <row r="51" spans="2:12">
      <c r="B51" s="1" t="s">
        <v>1</v>
      </c>
      <c r="C51" s="1">
        <v>2031</v>
      </c>
      <c r="D51" s="6">
        <v>0.52383882141481608</v>
      </c>
      <c r="E51" s="6">
        <v>0.22327087264870751</v>
      </c>
      <c r="F51" s="6">
        <v>0.25289030618776498</v>
      </c>
      <c r="I51" s="1">
        <f t="shared" si="2"/>
        <v>2030</v>
      </c>
      <c r="J51" s="1">
        <f t="shared" si="3"/>
        <v>0.53395459236622311</v>
      </c>
      <c r="K51" s="1">
        <f t="shared" si="4"/>
        <v>0.22462220848979367</v>
      </c>
      <c r="L51" s="1">
        <f t="shared" si="5"/>
        <v>0.24142319906374779</v>
      </c>
    </row>
    <row r="52" spans="2:12">
      <c r="B52" s="1" t="s">
        <v>1</v>
      </c>
      <c r="C52" s="1">
        <v>2032</v>
      </c>
      <c r="D52" s="6">
        <v>0.51077518883543394</v>
      </c>
      <c r="E52" s="6">
        <v>0.22126752823485565</v>
      </c>
      <c r="F52" s="6">
        <v>0.26795728283500136</v>
      </c>
      <c r="I52" s="1">
        <f t="shared" si="2"/>
        <v>2031</v>
      </c>
      <c r="J52" s="1">
        <f t="shared" si="3"/>
        <v>0.52383882141481608</v>
      </c>
      <c r="K52" s="1">
        <f t="shared" si="4"/>
        <v>0.22327087264870751</v>
      </c>
      <c r="L52" s="1">
        <f t="shared" si="5"/>
        <v>0.25289030618776498</v>
      </c>
    </row>
    <row r="53" spans="2:12">
      <c r="B53" s="1" t="s">
        <v>1</v>
      </c>
      <c r="C53" s="1">
        <v>2033</v>
      </c>
      <c r="D53" s="6">
        <v>0.49568943282878236</v>
      </c>
      <c r="E53" s="6">
        <v>0.21766282085933997</v>
      </c>
      <c r="F53" s="6">
        <v>0.28664774602890364</v>
      </c>
      <c r="I53" s="1">
        <f t="shared" si="2"/>
        <v>2032</v>
      </c>
      <c r="J53" s="1">
        <f t="shared" si="3"/>
        <v>0.51077518883543394</v>
      </c>
      <c r="K53" s="1">
        <f t="shared" si="4"/>
        <v>0.22126752823485565</v>
      </c>
      <c r="L53" s="1">
        <f t="shared" si="5"/>
        <v>0.26795728283500136</v>
      </c>
    </row>
    <row r="54" spans="2:12">
      <c r="B54" s="1" t="s">
        <v>1</v>
      </c>
      <c r="C54" s="1">
        <v>2034</v>
      </c>
      <c r="D54" s="6">
        <v>0.48140385011277859</v>
      </c>
      <c r="E54" s="6">
        <v>0.21184712049810525</v>
      </c>
      <c r="F54" s="6">
        <v>0.30674902997142833</v>
      </c>
      <c r="I54" s="1">
        <f t="shared" si="2"/>
        <v>2033</v>
      </c>
      <c r="J54" s="1">
        <f t="shared" si="3"/>
        <v>0.49568943282878236</v>
      </c>
      <c r="K54" s="1">
        <f t="shared" si="4"/>
        <v>0.21766282085933997</v>
      </c>
      <c r="L54" s="1">
        <f t="shared" si="5"/>
        <v>0.28664774602890364</v>
      </c>
    </row>
    <row r="55" spans="2:12">
      <c r="B55" s="1" t="s">
        <v>1</v>
      </c>
      <c r="C55" s="1">
        <v>2035</v>
      </c>
      <c r="D55" s="6">
        <v>0.46731704670156554</v>
      </c>
      <c r="E55" s="6">
        <v>0.20587959217122428</v>
      </c>
      <c r="F55" s="6">
        <v>0.32680336091484591</v>
      </c>
      <c r="I55" s="1">
        <f t="shared" si="2"/>
        <v>2034</v>
      </c>
      <c r="J55" s="1">
        <f t="shared" si="3"/>
        <v>0.48140385011277859</v>
      </c>
      <c r="K55" s="1">
        <f t="shared" si="4"/>
        <v>0.21184712049810525</v>
      </c>
      <c r="L55" s="1">
        <f t="shared" si="5"/>
        <v>0.30674902997142833</v>
      </c>
    </row>
    <row r="56" spans="2:12">
      <c r="B56" s="1" t="s">
        <v>1</v>
      </c>
      <c r="C56" s="1">
        <v>2036</v>
      </c>
      <c r="D56" s="6">
        <v>0.45341901151461822</v>
      </c>
      <c r="E56" s="6">
        <v>0.19988452293997461</v>
      </c>
      <c r="F56" s="6">
        <v>0.34669646599592646</v>
      </c>
      <c r="I56" s="1">
        <f t="shared" si="2"/>
        <v>2035</v>
      </c>
      <c r="J56" s="1">
        <f t="shared" si="3"/>
        <v>0.46731704670156554</v>
      </c>
      <c r="K56" s="1">
        <f t="shared" si="4"/>
        <v>0.20587959217122428</v>
      </c>
      <c r="L56" s="1">
        <f t="shared" si="5"/>
        <v>0.32680336091484591</v>
      </c>
    </row>
    <row r="57" spans="2:12">
      <c r="B57" s="1" t="s">
        <v>1</v>
      </c>
      <c r="C57" s="1">
        <v>2037</v>
      </c>
      <c r="D57" s="6">
        <v>0.43794124380169458</v>
      </c>
      <c r="E57" s="6">
        <v>0.19442468939118679</v>
      </c>
      <c r="F57" s="6">
        <v>0.36763406681418292</v>
      </c>
      <c r="I57" s="1">
        <f t="shared" si="2"/>
        <v>2036</v>
      </c>
      <c r="J57" s="1">
        <f t="shared" si="3"/>
        <v>0.45341901151461822</v>
      </c>
      <c r="K57" s="1">
        <f t="shared" si="4"/>
        <v>0.19988452293997461</v>
      </c>
      <c r="L57" s="1">
        <f t="shared" si="5"/>
        <v>0.34669646599592646</v>
      </c>
    </row>
    <row r="58" spans="2:12">
      <c r="B58" s="1" t="s">
        <v>1</v>
      </c>
      <c r="C58" s="1">
        <v>2038</v>
      </c>
      <c r="D58" s="6">
        <v>0.42241928825185615</v>
      </c>
      <c r="E58" s="6">
        <v>0.18927486834307158</v>
      </c>
      <c r="F58" s="6">
        <v>0.38830584348214464</v>
      </c>
      <c r="I58" s="1">
        <f t="shared" si="2"/>
        <v>2037</v>
      </c>
      <c r="J58" s="1">
        <f t="shared" si="3"/>
        <v>0.43794124380169458</v>
      </c>
      <c r="K58" s="1">
        <f t="shared" si="4"/>
        <v>0.19442468939118679</v>
      </c>
      <c r="L58" s="1">
        <f t="shared" si="5"/>
        <v>0.36763406681418292</v>
      </c>
    </row>
    <row r="59" spans="2:12">
      <c r="B59" s="1" t="s">
        <v>1</v>
      </c>
      <c r="C59" s="1">
        <v>2039</v>
      </c>
      <c r="D59" s="6">
        <v>0.40889800454086406</v>
      </c>
      <c r="E59" s="6">
        <v>0.183795523905147</v>
      </c>
      <c r="F59" s="6">
        <v>0.40730647189303198</v>
      </c>
      <c r="I59" s="1">
        <f t="shared" si="2"/>
        <v>2038</v>
      </c>
      <c r="J59" s="1">
        <f t="shared" si="3"/>
        <v>0.42241928825185615</v>
      </c>
      <c r="K59" s="1">
        <f t="shared" si="4"/>
        <v>0.18927486834307158</v>
      </c>
      <c r="L59" s="1">
        <f t="shared" si="5"/>
        <v>0.38830584348214464</v>
      </c>
    </row>
    <row r="60" spans="2:12">
      <c r="B60" s="1" t="s">
        <v>1</v>
      </c>
      <c r="C60" s="1">
        <v>2040</v>
      </c>
      <c r="D60" s="6">
        <v>0.39525461532819445</v>
      </c>
      <c r="E60" s="6">
        <v>0.17856789294333025</v>
      </c>
      <c r="F60" s="6">
        <v>0.42617749242912617</v>
      </c>
      <c r="I60" s="1">
        <f t="shared" si="2"/>
        <v>2039</v>
      </c>
      <c r="J60" s="1">
        <f t="shared" si="3"/>
        <v>0.40889800454086406</v>
      </c>
      <c r="K60" s="1">
        <f t="shared" si="4"/>
        <v>0.183795523905147</v>
      </c>
      <c r="L60" s="1">
        <f t="shared" si="5"/>
        <v>0.40730647189303198</v>
      </c>
    </row>
    <row r="61" spans="2:12">
      <c r="B61" s="1" t="s">
        <v>1</v>
      </c>
      <c r="C61" s="1">
        <v>2041</v>
      </c>
      <c r="D61" s="6">
        <v>0.38181979804988364</v>
      </c>
      <c r="E61" s="6">
        <v>0.17346264200812833</v>
      </c>
      <c r="F61" s="6">
        <v>0.44471755954423509</v>
      </c>
      <c r="I61" s="1">
        <f t="shared" si="2"/>
        <v>2040</v>
      </c>
      <c r="J61" s="1">
        <f t="shared" si="3"/>
        <v>0.39525461532819445</v>
      </c>
      <c r="K61" s="1">
        <f t="shared" si="4"/>
        <v>0.17856789294333025</v>
      </c>
      <c r="L61" s="1">
        <f t="shared" si="5"/>
        <v>0.42617749242912617</v>
      </c>
    </row>
    <row r="62" spans="2:12">
      <c r="B62" s="1" t="s">
        <v>1</v>
      </c>
      <c r="C62" s="1">
        <v>2042</v>
      </c>
      <c r="D62" s="6">
        <v>0.36605748013780315</v>
      </c>
      <c r="E62" s="6">
        <v>0.16867848484211379</v>
      </c>
      <c r="F62" s="6">
        <v>0.46526403490471385</v>
      </c>
      <c r="I62" s="1">
        <f t="shared" si="2"/>
        <v>2041</v>
      </c>
      <c r="J62" s="1">
        <f t="shared" si="3"/>
        <v>0.38181979804988364</v>
      </c>
      <c r="K62" s="1">
        <f t="shared" si="4"/>
        <v>0.17346264200812833</v>
      </c>
      <c r="L62" s="1">
        <f t="shared" si="5"/>
        <v>0.44471755954423509</v>
      </c>
    </row>
    <row r="63" spans="2:12">
      <c r="B63" s="1" t="s">
        <v>1</v>
      </c>
      <c r="C63" s="1">
        <v>2043</v>
      </c>
      <c r="D63" s="6">
        <v>0.35005327689470939</v>
      </c>
      <c r="E63" s="6">
        <v>0.16383720766182092</v>
      </c>
      <c r="F63" s="6">
        <v>0.48610951641609945</v>
      </c>
      <c r="I63" s="1">
        <f t="shared" si="2"/>
        <v>2042</v>
      </c>
      <c r="J63" s="1">
        <f t="shared" si="3"/>
        <v>0.36605748013780315</v>
      </c>
      <c r="K63" s="1">
        <f t="shared" si="4"/>
        <v>0.16867848484211379</v>
      </c>
      <c r="L63" s="1">
        <f t="shared" si="5"/>
        <v>0.46526403490471385</v>
      </c>
    </row>
    <row r="64" spans="2:12">
      <c r="B64" s="1" t="s">
        <v>1</v>
      </c>
      <c r="C64" s="1">
        <v>2044</v>
      </c>
      <c r="D64" s="6">
        <v>0.33659981962546903</v>
      </c>
      <c r="E64" s="6">
        <v>0.15863700831722607</v>
      </c>
      <c r="F64" s="6">
        <v>0.50476317286594419</v>
      </c>
      <c r="I64" s="1">
        <f t="shared" si="2"/>
        <v>2043</v>
      </c>
      <c r="J64" s="1">
        <f t="shared" si="3"/>
        <v>0.35005327689470939</v>
      </c>
      <c r="K64" s="1">
        <f t="shared" si="4"/>
        <v>0.16383720766182092</v>
      </c>
      <c r="L64" s="1">
        <f t="shared" si="5"/>
        <v>0.48610951641609945</v>
      </c>
    </row>
    <row r="65" spans="2:12">
      <c r="B65" s="1" t="s">
        <v>1</v>
      </c>
      <c r="C65" s="1">
        <v>2045</v>
      </c>
      <c r="D65" s="6">
        <v>0.32290344731791404</v>
      </c>
      <c r="E65" s="6">
        <v>0.15362104658722431</v>
      </c>
      <c r="F65" s="6">
        <v>0.52347550595392933</v>
      </c>
      <c r="I65" s="1">
        <f t="shared" si="2"/>
        <v>2044</v>
      </c>
      <c r="J65" s="1">
        <f t="shared" si="3"/>
        <v>0.33659981962546903</v>
      </c>
      <c r="K65" s="1">
        <f t="shared" si="4"/>
        <v>0.15863700831722607</v>
      </c>
      <c r="L65" s="1">
        <f t="shared" si="5"/>
        <v>0.50476317286594419</v>
      </c>
    </row>
    <row r="66" spans="2:12">
      <c r="B66" s="1" t="s">
        <v>1</v>
      </c>
      <c r="C66" s="1">
        <v>2046</v>
      </c>
      <c r="D66" s="6">
        <v>0.30988021652179881</v>
      </c>
      <c r="E66" s="6">
        <v>0.14849584063495697</v>
      </c>
      <c r="F66" s="6">
        <v>0.54162394193557006</v>
      </c>
      <c r="I66" s="1">
        <f t="shared" si="2"/>
        <v>2045</v>
      </c>
      <c r="J66" s="1">
        <f t="shared" si="3"/>
        <v>0.32290344731791404</v>
      </c>
      <c r="K66" s="1">
        <f t="shared" si="4"/>
        <v>0.15362104658722431</v>
      </c>
      <c r="L66" s="1">
        <f t="shared" si="5"/>
        <v>0.52347550595392933</v>
      </c>
    </row>
    <row r="67" spans="2:12">
      <c r="B67" s="1" t="s">
        <v>1</v>
      </c>
      <c r="C67" s="1">
        <v>2047</v>
      </c>
      <c r="D67" s="6">
        <v>0.29548971695774368</v>
      </c>
      <c r="E67" s="6">
        <v>0.1435923634824417</v>
      </c>
      <c r="F67" s="6">
        <v>0.56091791937055391</v>
      </c>
      <c r="I67" s="1">
        <f t="shared" si="2"/>
        <v>2046</v>
      </c>
      <c r="J67" s="1">
        <f t="shared" si="3"/>
        <v>0.30988021652179881</v>
      </c>
      <c r="K67" s="1">
        <f t="shared" si="4"/>
        <v>0.14849584063495697</v>
      </c>
      <c r="L67" s="1">
        <f t="shared" si="5"/>
        <v>0.54162394193557006</v>
      </c>
    </row>
    <row r="68" spans="2:12">
      <c r="B68" s="1" t="s">
        <v>1</v>
      </c>
      <c r="C68" s="1">
        <v>2048</v>
      </c>
      <c r="D68" s="6">
        <v>0.28108374021767374</v>
      </c>
      <c r="E68" s="6">
        <v>0.13896556558524228</v>
      </c>
      <c r="F68" s="6">
        <v>0.57995069459015636</v>
      </c>
      <c r="I68" s="1">
        <f t="shared" si="2"/>
        <v>2047</v>
      </c>
      <c r="J68" s="1">
        <f t="shared" si="3"/>
        <v>0.29548971695774368</v>
      </c>
      <c r="K68" s="1">
        <f t="shared" si="4"/>
        <v>0.1435923634824417</v>
      </c>
      <c r="L68" s="1">
        <f t="shared" si="5"/>
        <v>0.56091791937055391</v>
      </c>
    </row>
    <row r="69" spans="2:12">
      <c r="B69" s="1" t="s">
        <v>1</v>
      </c>
      <c r="C69" s="1">
        <v>2049</v>
      </c>
      <c r="D69" s="6">
        <v>0.26858791671596316</v>
      </c>
      <c r="E69" s="6">
        <v>0.13434046491552024</v>
      </c>
      <c r="F69" s="6">
        <v>0.59707161801395259</v>
      </c>
      <c r="I69" s="1">
        <f t="shared" si="2"/>
        <v>2048</v>
      </c>
      <c r="J69" s="1">
        <f t="shared" si="3"/>
        <v>0.28108374021767374</v>
      </c>
      <c r="K69" s="1">
        <f t="shared" si="4"/>
        <v>0.13896556558524228</v>
      </c>
      <c r="L69" s="1">
        <f t="shared" si="5"/>
        <v>0.57995069459015636</v>
      </c>
    </row>
    <row r="70" spans="2:12">
      <c r="B70" s="1" t="s">
        <v>1</v>
      </c>
      <c r="C70" s="1">
        <v>2050</v>
      </c>
      <c r="D70" s="6">
        <v>0.25598315517112608</v>
      </c>
      <c r="E70" s="6">
        <v>0.12978612567077291</v>
      </c>
      <c r="F70" s="6">
        <v>0.61423071852916955</v>
      </c>
      <c r="I70" s="1">
        <f t="shared" si="2"/>
        <v>2049</v>
      </c>
      <c r="J70" s="1">
        <f t="shared" si="3"/>
        <v>0.26858791671596316</v>
      </c>
      <c r="K70" s="1">
        <f t="shared" si="4"/>
        <v>0.13434046491552024</v>
      </c>
      <c r="L70" s="1">
        <f t="shared" si="5"/>
        <v>0.59707161801395259</v>
      </c>
    </row>
    <row r="71" spans="2:12">
      <c r="B71" s="1" t="s">
        <v>2</v>
      </c>
      <c r="C71" s="1">
        <v>2017</v>
      </c>
      <c r="D71" s="6">
        <v>0.53087903520308677</v>
      </c>
      <c r="E71" s="6">
        <v>0.20223113428789227</v>
      </c>
      <c r="F71" s="6">
        <v>0.26688983064467675</v>
      </c>
      <c r="I71" s="1">
        <f t="shared" si="2"/>
        <v>2050</v>
      </c>
      <c r="J71" s="1">
        <f t="shared" si="3"/>
        <v>0.25598315517112608</v>
      </c>
      <c r="K71" s="1">
        <f t="shared" si="4"/>
        <v>0.12978612567077291</v>
      </c>
      <c r="L71" s="1">
        <f t="shared" si="5"/>
        <v>0.61423071852916955</v>
      </c>
    </row>
    <row r="72" spans="2:12">
      <c r="B72" s="1" t="s">
        <v>2</v>
      </c>
      <c r="C72" s="1">
        <v>2018</v>
      </c>
      <c r="D72" s="6">
        <v>0.51965072007489832</v>
      </c>
      <c r="E72" s="6">
        <v>0.20719492468967643</v>
      </c>
      <c r="F72" s="6">
        <v>0.27315435483459927</v>
      </c>
      <c r="H72" s="1" t="s">
        <v>57</v>
      </c>
      <c r="I72" s="1" t="s">
        <v>57</v>
      </c>
    </row>
    <row r="73" spans="2:12">
      <c r="B73" s="1" t="s">
        <v>2</v>
      </c>
      <c r="C73" s="1">
        <v>2019</v>
      </c>
      <c r="D73" s="6">
        <v>0.51009677581157353</v>
      </c>
      <c r="E73" s="6">
        <v>0.21153065296908521</v>
      </c>
      <c r="F73" s="6">
        <v>0.27837257128854903</v>
      </c>
      <c r="H73" s="2" t="str">
        <f>LABELS!A6</f>
        <v>All</v>
      </c>
      <c r="I73" s="1">
        <f t="shared" ref="I73:I106" si="6">C71</f>
        <v>2017</v>
      </c>
      <c r="J73" s="1">
        <f t="shared" ref="J73:J106" si="7">D71</f>
        <v>0.53087903520308677</v>
      </c>
      <c r="K73" s="1">
        <f t="shared" ref="K73:K106" si="8">E71</f>
        <v>0.20223113428789227</v>
      </c>
      <c r="L73" s="1">
        <f t="shared" ref="L73:L106" si="9">F71</f>
        <v>0.26688983064467675</v>
      </c>
    </row>
    <row r="74" spans="2:12">
      <c r="B74" s="1" t="s">
        <v>2</v>
      </c>
      <c r="C74" s="1">
        <v>2020</v>
      </c>
      <c r="D74" s="6">
        <v>0.50079936673707792</v>
      </c>
      <c r="E74" s="6">
        <v>0.21572364038936101</v>
      </c>
      <c r="F74" s="6">
        <v>0.28347699261096287</v>
      </c>
      <c r="I74" s="1">
        <f t="shared" si="6"/>
        <v>2018</v>
      </c>
      <c r="J74" s="1">
        <f t="shared" si="7"/>
        <v>0.51965072007489832</v>
      </c>
      <c r="K74" s="1">
        <f t="shared" si="8"/>
        <v>0.20719492468967643</v>
      </c>
      <c r="L74" s="1">
        <f t="shared" si="9"/>
        <v>0.27315435483459927</v>
      </c>
    </row>
    <row r="75" spans="2:12">
      <c r="B75" s="1" t="s">
        <v>2</v>
      </c>
      <c r="C75" s="1">
        <v>2021</v>
      </c>
      <c r="D75" s="6">
        <v>0.49029197397746649</v>
      </c>
      <c r="E75" s="6">
        <v>0.22043569848322794</v>
      </c>
      <c r="F75" s="6">
        <v>0.28927232778778761</v>
      </c>
      <c r="I75" s="1">
        <f t="shared" si="6"/>
        <v>2019</v>
      </c>
      <c r="J75" s="1">
        <f t="shared" si="7"/>
        <v>0.51009677581157353</v>
      </c>
      <c r="K75" s="1">
        <f t="shared" si="8"/>
        <v>0.21153065296908521</v>
      </c>
      <c r="L75" s="1">
        <f t="shared" si="9"/>
        <v>0.27837257128854903</v>
      </c>
    </row>
    <row r="76" spans="2:12">
      <c r="B76" s="1" t="s">
        <v>2</v>
      </c>
      <c r="C76" s="1">
        <v>2022</v>
      </c>
      <c r="D76" s="6">
        <v>0.47914458064438908</v>
      </c>
      <c r="E76" s="6">
        <v>0.22529533602741084</v>
      </c>
      <c r="F76" s="6">
        <v>0.29556008323708588</v>
      </c>
      <c r="I76" s="1">
        <f t="shared" si="6"/>
        <v>2020</v>
      </c>
      <c r="J76" s="1">
        <f t="shared" si="7"/>
        <v>0.50079936673707792</v>
      </c>
      <c r="K76" s="1">
        <f t="shared" si="8"/>
        <v>0.21572364038936101</v>
      </c>
      <c r="L76" s="1">
        <f t="shared" si="9"/>
        <v>0.28347699261096287</v>
      </c>
    </row>
    <row r="77" spans="2:12">
      <c r="B77" s="1" t="s">
        <v>2</v>
      </c>
      <c r="C77" s="1">
        <v>2023</v>
      </c>
      <c r="D77" s="6">
        <v>0.4665533514572473</v>
      </c>
      <c r="E77" s="6">
        <v>0.23069089194716028</v>
      </c>
      <c r="F77" s="6">
        <v>0.30275575649543318</v>
      </c>
      <c r="I77" s="1">
        <f t="shared" si="6"/>
        <v>2021</v>
      </c>
      <c r="J77" s="1">
        <f t="shared" si="7"/>
        <v>0.49029197397746649</v>
      </c>
      <c r="K77" s="1">
        <f t="shared" si="8"/>
        <v>0.22043569848322794</v>
      </c>
      <c r="L77" s="1">
        <f t="shared" si="9"/>
        <v>0.28927232778778761</v>
      </c>
    </row>
    <row r="78" spans="2:12">
      <c r="B78" s="1" t="s">
        <v>2</v>
      </c>
      <c r="C78" s="1">
        <v>2024</v>
      </c>
      <c r="D78" s="6">
        <v>0.45639943247417258</v>
      </c>
      <c r="E78" s="6">
        <v>0.23520273444833115</v>
      </c>
      <c r="F78" s="6">
        <v>0.30839783295338619</v>
      </c>
      <c r="I78" s="1">
        <f t="shared" si="6"/>
        <v>2022</v>
      </c>
      <c r="J78" s="1">
        <f t="shared" si="7"/>
        <v>0.47914458064438908</v>
      </c>
      <c r="K78" s="1">
        <f t="shared" si="8"/>
        <v>0.22529533602741084</v>
      </c>
      <c r="L78" s="1">
        <f t="shared" si="9"/>
        <v>0.29556008323708588</v>
      </c>
    </row>
    <row r="79" spans="2:12">
      <c r="B79" s="1" t="s">
        <v>2</v>
      </c>
      <c r="C79" s="1">
        <v>2025</v>
      </c>
      <c r="D79" s="6">
        <v>0.44710759230977198</v>
      </c>
      <c r="E79" s="6">
        <v>0.23960050114378931</v>
      </c>
      <c r="F79" s="6">
        <v>0.31329190672165619</v>
      </c>
      <c r="I79" s="1">
        <f t="shared" si="6"/>
        <v>2023</v>
      </c>
      <c r="J79" s="1">
        <f t="shared" si="7"/>
        <v>0.4665533514572473</v>
      </c>
      <c r="K79" s="1">
        <f t="shared" si="8"/>
        <v>0.23069089194716028</v>
      </c>
      <c r="L79" s="1">
        <f t="shared" si="9"/>
        <v>0.30275575649543318</v>
      </c>
    </row>
    <row r="80" spans="2:12">
      <c r="B80" s="1" t="s">
        <v>2</v>
      </c>
      <c r="C80" s="1">
        <v>2026</v>
      </c>
      <c r="D80" s="6">
        <v>0.43735299045079051</v>
      </c>
      <c r="E80" s="6">
        <v>0.24403560512473366</v>
      </c>
      <c r="F80" s="6">
        <v>0.31861140434260699</v>
      </c>
      <c r="I80" s="1">
        <f t="shared" si="6"/>
        <v>2024</v>
      </c>
      <c r="J80" s="1">
        <f t="shared" si="7"/>
        <v>0.45639943247417258</v>
      </c>
      <c r="K80" s="1">
        <f t="shared" si="8"/>
        <v>0.23520273444833115</v>
      </c>
      <c r="L80" s="1">
        <f t="shared" si="9"/>
        <v>0.30839783295338619</v>
      </c>
    </row>
    <row r="81" spans="2:12">
      <c r="B81" s="1" t="s">
        <v>2</v>
      </c>
      <c r="C81" s="1">
        <v>2027</v>
      </c>
      <c r="D81" s="6">
        <v>0.42676792424615106</v>
      </c>
      <c r="E81" s="6">
        <v>0.24848278054153275</v>
      </c>
      <c r="F81" s="6">
        <v>0.3247492950820195</v>
      </c>
      <c r="I81" s="1">
        <f t="shared" si="6"/>
        <v>2025</v>
      </c>
      <c r="J81" s="1">
        <f t="shared" si="7"/>
        <v>0.44710759230977198</v>
      </c>
      <c r="K81" s="1">
        <f t="shared" si="8"/>
        <v>0.23960050114378931</v>
      </c>
      <c r="L81" s="1">
        <f t="shared" si="9"/>
        <v>0.31329190672165619</v>
      </c>
    </row>
    <row r="82" spans="2:12">
      <c r="B82" s="1" t="s">
        <v>2</v>
      </c>
      <c r="C82" s="1">
        <v>2028</v>
      </c>
      <c r="D82" s="6">
        <v>0.4159466706780342</v>
      </c>
      <c r="E82" s="6">
        <v>0.25125356173374713</v>
      </c>
      <c r="F82" s="6">
        <v>0.33279976730164168</v>
      </c>
      <c r="I82" s="1">
        <f t="shared" si="6"/>
        <v>2026</v>
      </c>
      <c r="J82" s="1">
        <f t="shared" si="7"/>
        <v>0.43735299045079051</v>
      </c>
      <c r="K82" s="1">
        <f t="shared" si="8"/>
        <v>0.24403560512473366</v>
      </c>
      <c r="L82" s="1">
        <f t="shared" si="9"/>
        <v>0.31861140434260699</v>
      </c>
    </row>
    <row r="83" spans="2:12">
      <c r="B83" s="1" t="s">
        <v>2</v>
      </c>
      <c r="C83" s="1">
        <v>2029</v>
      </c>
      <c r="D83" s="6">
        <v>0.40560703007945625</v>
      </c>
      <c r="E83" s="6">
        <v>0.25203756836368102</v>
      </c>
      <c r="F83" s="6">
        <v>0.3423554015485053</v>
      </c>
      <c r="I83" s="1">
        <f t="shared" si="6"/>
        <v>2027</v>
      </c>
      <c r="J83" s="1">
        <f t="shared" si="7"/>
        <v>0.42676792424615106</v>
      </c>
      <c r="K83" s="1">
        <f t="shared" si="8"/>
        <v>0.24848278054153275</v>
      </c>
      <c r="L83" s="1">
        <f t="shared" si="9"/>
        <v>0.3247492950820195</v>
      </c>
    </row>
    <row r="84" spans="2:12">
      <c r="B84" s="1" t="s">
        <v>2</v>
      </c>
      <c r="C84" s="1">
        <v>2030</v>
      </c>
      <c r="D84" s="6">
        <v>0.39502876955661492</v>
      </c>
      <c r="E84" s="6">
        <v>0.25152404979776583</v>
      </c>
      <c r="F84" s="6">
        <v>0.3534471806477254</v>
      </c>
      <c r="I84" s="1">
        <f t="shared" si="6"/>
        <v>2028</v>
      </c>
      <c r="J84" s="1">
        <f t="shared" si="7"/>
        <v>0.4159466706780342</v>
      </c>
      <c r="K84" s="1">
        <f t="shared" si="8"/>
        <v>0.25125356173374713</v>
      </c>
      <c r="L84" s="1">
        <f t="shared" si="9"/>
        <v>0.33279976730164168</v>
      </c>
    </row>
    <row r="85" spans="2:12">
      <c r="B85" s="1" t="s">
        <v>2</v>
      </c>
      <c r="C85" s="1">
        <v>2031</v>
      </c>
      <c r="D85" s="6">
        <v>0.38376341590149704</v>
      </c>
      <c r="E85" s="6">
        <v>0.24927892150242223</v>
      </c>
      <c r="F85" s="6">
        <v>0.36695766277155439</v>
      </c>
      <c r="I85" s="1">
        <f t="shared" si="6"/>
        <v>2029</v>
      </c>
      <c r="J85" s="1">
        <f t="shared" si="7"/>
        <v>0.40560703007945625</v>
      </c>
      <c r="K85" s="1">
        <f t="shared" si="8"/>
        <v>0.25203756836368102</v>
      </c>
      <c r="L85" s="1">
        <f t="shared" si="9"/>
        <v>0.3423554015485053</v>
      </c>
    </row>
    <row r="86" spans="2:12">
      <c r="B86" s="1" t="s">
        <v>2</v>
      </c>
      <c r="C86" s="1">
        <v>2032</v>
      </c>
      <c r="D86" s="6">
        <v>0.37023425665136767</v>
      </c>
      <c r="E86" s="6">
        <v>0.24590221301437032</v>
      </c>
      <c r="F86" s="6">
        <v>0.38386353043433674</v>
      </c>
      <c r="I86" s="1">
        <f t="shared" si="6"/>
        <v>2030</v>
      </c>
      <c r="J86" s="1">
        <f t="shared" si="7"/>
        <v>0.39502876955661492</v>
      </c>
      <c r="K86" s="1">
        <f t="shared" si="8"/>
        <v>0.25152404979776583</v>
      </c>
      <c r="L86" s="1">
        <f t="shared" si="9"/>
        <v>0.3534471806477254</v>
      </c>
    </row>
    <row r="87" spans="2:12">
      <c r="B87" s="1" t="s">
        <v>2</v>
      </c>
      <c r="C87" s="1">
        <v>2033</v>
      </c>
      <c r="D87" s="6">
        <v>0.35508773284258893</v>
      </c>
      <c r="E87" s="6">
        <v>0.24080653003595484</v>
      </c>
      <c r="F87" s="6">
        <v>0.40410573709630537</v>
      </c>
      <c r="I87" s="1">
        <f t="shared" si="6"/>
        <v>2031</v>
      </c>
      <c r="J87" s="1">
        <f t="shared" si="7"/>
        <v>0.38376341590149704</v>
      </c>
      <c r="K87" s="1">
        <f t="shared" si="8"/>
        <v>0.24927892150242223</v>
      </c>
      <c r="L87" s="1">
        <f t="shared" si="9"/>
        <v>0.36695766277155439</v>
      </c>
    </row>
    <row r="88" spans="2:12">
      <c r="B88" s="1" t="s">
        <v>2</v>
      </c>
      <c r="C88" s="1">
        <v>2034</v>
      </c>
      <c r="D88" s="6">
        <v>0.3409491134572098</v>
      </c>
      <c r="E88" s="6">
        <v>0.23350118288729693</v>
      </c>
      <c r="F88" s="6">
        <v>0.42554970437099338</v>
      </c>
      <c r="I88" s="1">
        <f t="shared" si="6"/>
        <v>2032</v>
      </c>
      <c r="J88" s="1">
        <f t="shared" si="7"/>
        <v>0.37023425665136767</v>
      </c>
      <c r="K88" s="1">
        <f t="shared" si="8"/>
        <v>0.24590221301437032</v>
      </c>
      <c r="L88" s="1">
        <f t="shared" si="9"/>
        <v>0.38386353043433674</v>
      </c>
    </row>
    <row r="89" spans="2:12">
      <c r="B89" s="1" t="s">
        <v>2</v>
      </c>
      <c r="C89" s="1">
        <v>2035</v>
      </c>
      <c r="D89" s="6">
        <v>0.32719347571229596</v>
      </c>
      <c r="E89" s="6">
        <v>0.22602271797976692</v>
      </c>
      <c r="F89" s="6">
        <v>0.44678380600420781</v>
      </c>
      <c r="I89" s="1">
        <f t="shared" si="6"/>
        <v>2033</v>
      </c>
      <c r="J89" s="1">
        <f t="shared" si="7"/>
        <v>0.35508773284258893</v>
      </c>
      <c r="K89" s="1">
        <f t="shared" si="8"/>
        <v>0.24080653003595484</v>
      </c>
      <c r="L89" s="1">
        <f t="shared" si="9"/>
        <v>0.40410573709630537</v>
      </c>
    </row>
    <row r="90" spans="2:12">
      <c r="B90" s="1" t="s">
        <v>2</v>
      </c>
      <c r="C90" s="1">
        <v>2036</v>
      </c>
      <c r="D90" s="6">
        <v>0.31376187657569987</v>
      </c>
      <c r="E90" s="6">
        <v>0.21860023881916615</v>
      </c>
      <c r="F90" s="6">
        <v>0.46763788482898022</v>
      </c>
      <c r="I90" s="1">
        <f t="shared" si="6"/>
        <v>2034</v>
      </c>
      <c r="J90" s="1">
        <f t="shared" si="7"/>
        <v>0.3409491134572098</v>
      </c>
      <c r="K90" s="1">
        <f t="shared" si="8"/>
        <v>0.23350118288729693</v>
      </c>
      <c r="L90" s="1">
        <f t="shared" si="9"/>
        <v>0.42554970437099338</v>
      </c>
    </row>
    <row r="91" spans="2:12">
      <c r="B91" s="1" t="s">
        <v>2</v>
      </c>
      <c r="C91" s="1">
        <v>2037</v>
      </c>
      <c r="D91" s="6">
        <v>0.29946095073010082</v>
      </c>
      <c r="E91" s="6">
        <v>0.21156011854347098</v>
      </c>
      <c r="F91" s="6">
        <v>0.48897893044725205</v>
      </c>
      <c r="I91" s="1">
        <f t="shared" si="6"/>
        <v>2035</v>
      </c>
      <c r="J91" s="1">
        <f t="shared" si="7"/>
        <v>0.32719347571229596</v>
      </c>
      <c r="K91" s="1">
        <f t="shared" si="8"/>
        <v>0.22602271797976692</v>
      </c>
      <c r="L91" s="1">
        <f t="shared" si="9"/>
        <v>0.44678380600420781</v>
      </c>
    </row>
    <row r="92" spans="2:12">
      <c r="B92" s="1" t="s">
        <v>2</v>
      </c>
      <c r="C92" s="1">
        <v>2038</v>
      </c>
      <c r="D92" s="6">
        <v>0.2853183026528196</v>
      </c>
      <c r="E92" s="6">
        <v>0.20449123365192137</v>
      </c>
      <c r="F92" s="6">
        <v>0.51019046396675094</v>
      </c>
      <c r="I92" s="1">
        <f t="shared" si="6"/>
        <v>2036</v>
      </c>
      <c r="J92" s="1">
        <f t="shared" si="7"/>
        <v>0.31376187657569987</v>
      </c>
      <c r="K92" s="1">
        <f t="shared" si="8"/>
        <v>0.21860023881916615</v>
      </c>
      <c r="L92" s="1">
        <f t="shared" si="9"/>
        <v>0.46763788482898022</v>
      </c>
    </row>
    <row r="93" spans="2:12">
      <c r="B93" s="1" t="s">
        <v>2</v>
      </c>
      <c r="C93" s="1">
        <v>2039</v>
      </c>
      <c r="D93" s="6">
        <v>0.27301696255200381</v>
      </c>
      <c r="E93" s="6">
        <v>0.19735535873482529</v>
      </c>
      <c r="F93" s="6">
        <v>0.5296276789888692</v>
      </c>
      <c r="I93" s="1">
        <f t="shared" si="6"/>
        <v>2037</v>
      </c>
      <c r="J93" s="1">
        <f t="shared" si="7"/>
        <v>0.29946095073010082</v>
      </c>
      <c r="K93" s="1">
        <f t="shared" si="8"/>
        <v>0.21156011854347098</v>
      </c>
      <c r="L93" s="1">
        <f t="shared" si="9"/>
        <v>0.48897893044725205</v>
      </c>
    </row>
    <row r="94" spans="2:12">
      <c r="B94" s="1" t="s">
        <v>2</v>
      </c>
      <c r="C94" s="1">
        <v>2040</v>
      </c>
      <c r="D94" s="6">
        <v>0.2609229272419758</v>
      </c>
      <c r="E94" s="6">
        <v>0.19046975325375529</v>
      </c>
      <c r="F94" s="6">
        <v>0.5486073197302731</v>
      </c>
      <c r="I94" s="1">
        <f t="shared" si="6"/>
        <v>2038</v>
      </c>
      <c r="J94" s="1">
        <f t="shared" si="7"/>
        <v>0.2853183026528196</v>
      </c>
      <c r="K94" s="1">
        <f t="shared" si="8"/>
        <v>0.20449123365192137</v>
      </c>
      <c r="L94" s="1">
        <f t="shared" si="9"/>
        <v>0.51019046396675094</v>
      </c>
    </row>
    <row r="95" spans="2:12">
      <c r="B95" s="1" t="s">
        <v>2</v>
      </c>
      <c r="C95" s="1">
        <v>2041</v>
      </c>
      <c r="D95" s="6">
        <v>0.2492001120266199</v>
      </c>
      <c r="E95" s="6">
        <v>0.18361229375365656</v>
      </c>
      <c r="F95" s="6">
        <v>0.56718759348466474</v>
      </c>
      <c r="I95" s="1">
        <f t="shared" si="6"/>
        <v>2039</v>
      </c>
      <c r="J95" s="1">
        <f t="shared" si="7"/>
        <v>0.27301696255200381</v>
      </c>
      <c r="K95" s="1">
        <f t="shared" si="8"/>
        <v>0.19735535873482529</v>
      </c>
      <c r="L95" s="1">
        <f t="shared" si="9"/>
        <v>0.5296276789888692</v>
      </c>
    </row>
    <row r="96" spans="2:12">
      <c r="B96" s="1" t="s">
        <v>2</v>
      </c>
      <c r="C96" s="1">
        <v>2042</v>
      </c>
      <c r="D96" s="6">
        <v>0.23594223312227586</v>
      </c>
      <c r="E96" s="6">
        <v>0.17697405014517331</v>
      </c>
      <c r="F96" s="6">
        <v>0.58708371658288749</v>
      </c>
      <c r="I96" s="1">
        <f t="shared" si="6"/>
        <v>2040</v>
      </c>
      <c r="J96" s="1">
        <f t="shared" si="7"/>
        <v>0.2609229272419758</v>
      </c>
      <c r="K96" s="1">
        <f t="shared" si="8"/>
        <v>0.19046975325375529</v>
      </c>
      <c r="L96" s="1">
        <f t="shared" si="9"/>
        <v>0.5486073197302731</v>
      </c>
    </row>
    <row r="97" spans="2:12">
      <c r="B97" s="1" t="s">
        <v>2</v>
      </c>
      <c r="C97" s="1">
        <v>2043</v>
      </c>
      <c r="D97" s="6">
        <v>0.22265686090826364</v>
      </c>
      <c r="E97" s="6">
        <v>0.1704351281661167</v>
      </c>
      <c r="F97" s="6">
        <v>0.60690801111521353</v>
      </c>
      <c r="I97" s="1">
        <f t="shared" si="6"/>
        <v>2041</v>
      </c>
      <c r="J97" s="1">
        <f t="shared" si="7"/>
        <v>0.2492001120266199</v>
      </c>
      <c r="K97" s="1">
        <f t="shared" si="8"/>
        <v>0.18361229375365656</v>
      </c>
      <c r="L97" s="1">
        <f t="shared" si="9"/>
        <v>0.56718759348466474</v>
      </c>
    </row>
    <row r="98" spans="2:12">
      <c r="B98" s="1" t="s">
        <v>2</v>
      </c>
      <c r="C98" s="1">
        <v>2044</v>
      </c>
      <c r="D98" s="6">
        <v>0.2116033858798759</v>
      </c>
      <c r="E98" s="6">
        <v>0.16374401713815526</v>
      </c>
      <c r="F98" s="6">
        <v>0.62465259715115673</v>
      </c>
      <c r="I98" s="1">
        <f t="shared" si="6"/>
        <v>2042</v>
      </c>
      <c r="J98" s="1">
        <f t="shared" si="7"/>
        <v>0.23594223312227586</v>
      </c>
      <c r="K98" s="1">
        <f t="shared" si="8"/>
        <v>0.17697405014517331</v>
      </c>
      <c r="L98" s="1">
        <f t="shared" si="9"/>
        <v>0.58708371658288749</v>
      </c>
    </row>
    <row r="99" spans="2:12">
      <c r="B99" s="1" t="s">
        <v>2</v>
      </c>
      <c r="C99" s="1">
        <v>2045</v>
      </c>
      <c r="D99" s="6">
        <v>0.20052612770680489</v>
      </c>
      <c r="E99" s="6">
        <v>0.15725587110267084</v>
      </c>
      <c r="F99" s="6">
        <v>0.6422180012162727</v>
      </c>
      <c r="I99" s="1">
        <f t="shared" si="6"/>
        <v>2043</v>
      </c>
      <c r="J99" s="1">
        <f t="shared" si="7"/>
        <v>0.22265686090826364</v>
      </c>
      <c r="K99" s="1">
        <f t="shared" si="8"/>
        <v>0.1704351281661167</v>
      </c>
      <c r="L99" s="1">
        <f t="shared" si="9"/>
        <v>0.60690801111521353</v>
      </c>
    </row>
    <row r="100" spans="2:12">
      <c r="B100" s="1" t="s">
        <v>2</v>
      </c>
      <c r="C100" s="1">
        <v>2046</v>
      </c>
      <c r="D100" s="6">
        <v>0.19027443300266877</v>
      </c>
      <c r="E100" s="6">
        <v>0.15098712421684296</v>
      </c>
      <c r="F100" s="6">
        <v>0.65873844252267133</v>
      </c>
      <c r="I100" s="1">
        <f t="shared" si="6"/>
        <v>2044</v>
      </c>
      <c r="J100" s="1">
        <f t="shared" si="7"/>
        <v>0.2116033858798759</v>
      </c>
      <c r="K100" s="1">
        <f t="shared" si="8"/>
        <v>0.16374401713815526</v>
      </c>
      <c r="L100" s="1">
        <f t="shared" si="9"/>
        <v>0.62465259715115673</v>
      </c>
    </row>
    <row r="101" spans="2:12">
      <c r="B101" s="1" t="s">
        <v>2</v>
      </c>
      <c r="C101" s="1">
        <v>2047</v>
      </c>
      <c r="D101" s="6">
        <v>0.17925090157287402</v>
      </c>
      <c r="E101" s="6">
        <v>0.14499087536799066</v>
      </c>
      <c r="F101" s="6">
        <v>0.67575822272948349</v>
      </c>
      <c r="I101" s="1">
        <f t="shared" si="6"/>
        <v>2045</v>
      </c>
      <c r="J101" s="1">
        <f t="shared" si="7"/>
        <v>0.20052612770680489</v>
      </c>
      <c r="K101" s="1">
        <f t="shared" si="8"/>
        <v>0.15725587110267084</v>
      </c>
      <c r="L101" s="1">
        <f t="shared" si="9"/>
        <v>0.6422180012162727</v>
      </c>
    </row>
    <row r="102" spans="2:12">
      <c r="B102" s="1" t="s">
        <v>2</v>
      </c>
      <c r="C102" s="1">
        <v>2048</v>
      </c>
      <c r="D102" s="6">
        <v>0.16851924124080017</v>
      </c>
      <c r="E102" s="6">
        <v>0.13914916483512721</v>
      </c>
      <c r="F102" s="6">
        <v>0.6923315938725868</v>
      </c>
      <c r="I102" s="1">
        <f t="shared" si="6"/>
        <v>2046</v>
      </c>
      <c r="J102" s="1">
        <f t="shared" si="7"/>
        <v>0.19027443300266877</v>
      </c>
      <c r="K102" s="1">
        <f t="shared" si="8"/>
        <v>0.15098712421684296</v>
      </c>
      <c r="L102" s="1">
        <f t="shared" si="9"/>
        <v>0.65873844252267133</v>
      </c>
    </row>
    <row r="103" spans="2:12">
      <c r="B103" s="1" t="s">
        <v>2</v>
      </c>
      <c r="C103" s="1">
        <v>2049</v>
      </c>
      <c r="D103" s="6">
        <v>0.15908363023731098</v>
      </c>
      <c r="E103" s="6">
        <v>0.13334782852498089</v>
      </c>
      <c r="F103" s="6">
        <v>0.70756854131415481</v>
      </c>
      <c r="I103" s="1">
        <f t="shared" si="6"/>
        <v>2047</v>
      </c>
      <c r="J103" s="1">
        <f t="shared" si="7"/>
        <v>0.17925090157287402</v>
      </c>
      <c r="K103" s="1">
        <f t="shared" si="8"/>
        <v>0.14499087536799066</v>
      </c>
      <c r="L103" s="1">
        <f t="shared" si="9"/>
        <v>0.67575822272948349</v>
      </c>
    </row>
    <row r="104" spans="2:12">
      <c r="B104" s="1" t="s">
        <v>2</v>
      </c>
      <c r="C104" s="1">
        <v>2050</v>
      </c>
      <c r="D104" s="6">
        <v>0.14988979977851624</v>
      </c>
      <c r="E104" s="6">
        <v>0.1277490893350893</v>
      </c>
      <c r="F104" s="6">
        <v>0.72236111093611644</v>
      </c>
      <c r="I104" s="1">
        <f t="shared" si="6"/>
        <v>2048</v>
      </c>
      <c r="J104" s="1">
        <f t="shared" si="7"/>
        <v>0.16851924124080017</v>
      </c>
      <c r="K104" s="1">
        <f t="shared" si="8"/>
        <v>0.13914916483512721</v>
      </c>
      <c r="L104" s="1">
        <f t="shared" si="9"/>
        <v>0.6923315938725868</v>
      </c>
    </row>
    <row r="105" spans="2:12">
      <c r="I105" s="1">
        <f t="shared" si="6"/>
        <v>2049</v>
      </c>
      <c r="J105" s="1">
        <f t="shared" si="7"/>
        <v>0.15908363023731098</v>
      </c>
      <c r="K105" s="1">
        <f t="shared" si="8"/>
        <v>0.13334782852498089</v>
      </c>
      <c r="L105" s="1">
        <f t="shared" si="9"/>
        <v>0.70756854131415481</v>
      </c>
    </row>
    <row r="106" spans="2:12">
      <c r="I106" s="1">
        <f t="shared" si="6"/>
        <v>2050</v>
      </c>
      <c r="J106" s="1">
        <f t="shared" si="7"/>
        <v>0.14988979977851624</v>
      </c>
      <c r="K106" s="1">
        <f t="shared" si="8"/>
        <v>0.1277490893350893</v>
      </c>
      <c r="L106" s="1">
        <f t="shared" si="9"/>
        <v>0.72236111093611644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82"/>
  <sheetViews>
    <sheetView workbookViewId="0">
      <selection activeCell="A30" sqref="A30"/>
    </sheetView>
  </sheetViews>
  <sheetFormatPr defaultRowHeight="15"/>
  <cols>
    <col min="1" max="1" width="39" style="1" bestFit="1" customWidth="1"/>
    <col min="2" max="2" width="9.140625" style="1"/>
    <col min="3" max="15" width="9.28515625" style="1" bestFit="1" customWidth="1"/>
    <col min="16" max="16" width="9.5703125" style="1" bestFit="1" customWidth="1"/>
    <col min="17" max="16384" width="9.140625" style="1"/>
  </cols>
  <sheetData>
    <row r="1" spans="1:16">
      <c r="A1" s="1" t="s">
        <v>54</v>
      </c>
    </row>
    <row r="3" spans="1:16">
      <c r="C3" s="2" t="str">
        <f>LABELS!A7</f>
        <v>Hodh-Charghy</v>
      </c>
      <c r="D3" s="2" t="str">
        <f>LABELS!B7</f>
        <v>Hodh-Gharby</v>
      </c>
      <c r="E3" s="2" t="str">
        <f>LABELS!C7</f>
        <v>Assaba</v>
      </c>
      <c r="F3" s="2" t="str">
        <f>LABELS!D7</f>
        <v>Gorgol</v>
      </c>
      <c r="G3" s="2" t="str">
        <f>LABELS!E7</f>
        <v>Brakna</v>
      </c>
      <c r="H3" s="2" t="str">
        <f>LABELS!F7</f>
        <v>Trarza</v>
      </c>
      <c r="I3" s="2" t="str">
        <f>LABELS!G7</f>
        <v>Adrar</v>
      </c>
      <c r="J3" s="2" t="str">
        <f>LABELS!H7</f>
        <v>Dakhlett-Nouadibou</v>
      </c>
      <c r="K3" s="2" t="str">
        <f>LABELS!I7</f>
        <v>Tagant</v>
      </c>
      <c r="L3" s="2" t="str">
        <f>LABELS!J7</f>
        <v>Guidimagha</v>
      </c>
      <c r="M3" s="2" t="str">
        <f>LABELS!K7</f>
        <v>Tirs-Ezemour</v>
      </c>
      <c r="N3" s="2" t="str">
        <f>LABELS!L7</f>
        <v>Inchiri</v>
      </c>
      <c r="O3" s="2" t="str">
        <f>LABELS!M7</f>
        <v>Nouakchott</v>
      </c>
      <c r="P3" s="2" t="str">
        <f>LABELS!N7</f>
        <v>All</v>
      </c>
    </row>
    <row r="4" spans="1:16">
      <c r="A4" s="2" t="str">
        <f>LABELS!A2</f>
        <v>Base Scenario</v>
      </c>
      <c r="B4" s="1">
        <v>2017</v>
      </c>
      <c r="C4" s="23">
        <v>9072.6204599994799</v>
      </c>
      <c r="D4" s="23">
        <v>7321.7638799996803</v>
      </c>
      <c r="E4" s="23">
        <v>6472.8637199997775</v>
      </c>
      <c r="F4" s="23">
        <v>7434.9505679996673</v>
      </c>
      <c r="G4" s="23">
        <v>7413.7280639996698</v>
      </c>
      <c r="H4" s="23">
        <v>6593.1245759997637</v>
      </c>
      <c r="I4" s="23">
        <v>1711.9486560000159</v>
      </c>
      <c r="J4" s="23">
        <v>3133.856424000036</v>
      </c>
      <c r="K4" s="23">
        <v>1952.4703680000193</v>
      </c>
      <c r="L4" s="23">
        <v>5595.6668879998779</v>
      </c>
      <c r="M4" s="23">
        <v>1315.7952480000104</v>
      </c>
      <c r="N4" s="23">
        <v>466.89508799999925</v>
      </c>
      <c r="O4" s="23">
        <v>27500.828099997372</v>
      </c>
      <c r="P4" s="23">
        <v>85986.512039995345</v>
      </c>
    </row>
    <row r="5" spans="1:16">
      <c r="B5" s="1">
        <v>2018</v>
      </c>
      <c r="C5" s="23">
        <v>7169.6692679996977</v>
      </c>
      <c r="D5" s="23">
        <v>5369.2935119999038</v>
      </c>
      <c r="E5" s="23">
        <v>5868.0223559998467</v>
      </c>
      <c r="F5" s="23">
        <v>6225.2678399998058</v>
      </c>
      <c r="G5" s="23">
        <v>6939.758807999724</v>
      </c>
      <c r="H5" s="23">
        <v>6296.0095199997977</v>
      </c>
      <c r="I5" s="23">
        <v>1648.281144000015</v>
      </c>
      <c r="J5" s="23">
        <v>3041.8922400000347</v>
      </c>
      <c r="K5" s="23">
        <v>2026.7491320000204</v>
      </c>
      <c r="L5" s="23">
        <v>5104.0122119999342</v>
      </c>
      <c r="M5" s="23">
        <v>1453.7415240000123</v>
      </c>
      <c r="N5" s="23">
        <v>378.46798799999942</v>
      </c>
      <c r="O5" s="23">
        <v>29173.868831997181</v>
      </c>
      <c r="P5" s="23">
        <v>80695.034375995965</v>
      </c>
    </row>
    <row r="6" spans="1:16">
      <c r="B6" s="1">
        <v>2019</v>
      </c>
      <c r="C6" s="23">
        <v>6911.4621359997273</v>
      </c>
      <c r="D6" s="23">
        <v>5043.881783999941</v>
      </c>
      <c r="E6" s="23">
        <v>5754.8356679998597</v>
      </c>
      <c r="F6" s="23">
        <v>6161.6003279998131</v>
      </c>
      <c r="G6" s="23">
        <v>6568.3649879997665</v>
      </c>
      <c r="H6" s="23">
        <v>6345.528695999792</v>
      </c>
      <c r="I6" s="23">
        <v>1782.6903360000169</v>
      </c>
      <c r="J6" s="23">
        <v>3374.3781360000394</v>
      </c>
      <c r="K6" s="23">
        <v>1977.2299560000197</v>
      </c>
      <c r="L6" s="23">
        <v>4711.3958879999791</v>
      </c>
      <c r="M6" s="23">
        <v>1482.0381960000127</v>
      </c>
      <c r="N6" s="23">
        <v>523.48843199999931</v>
      </c>
      <c r="O6" s="23">
        <v>29948.490227997092</v>
      </c>
      <c r="P6" s="23">
        <v>80585.384771996047</v>
      </c>
    </row>
    <row r="7" spans="1:16">
      <c r="B7" s="1">
        <v>2020</v>
      </c>
      <c r="C7" s="23">
        <v>6642.643751999758</v>
      </c>
      <c r="D7" s="23">
        <v>4859.9534159999621</v>
      </c>
      <c r="E7" s="23">
        <v>4845.8050799999637</v>
      </c>
      <c r="F7" s="23">
        <v>5503.7027039998884</v>
      </c>
      <c r="G7" s="23">
        <v>5577.9814679998799</v>
      </c>
      <c r="H7" s="23">
        <v>5333.9226719999078</v>
      </c>
      <c r="I7" s="23">
        <v>1570.465296000014</v>
      </c>
      <c r="J7" s="23">
        <v>2942.8538880000333</v>
      </c>
      <c r="K7" s="23">
        <v>1595.2248840000143</v>
      </c>
      <c r="L7" s="23">
        <v>3890.7924000000467</v>
      </c>
      <c r="M7" s="23">
        <v>1524.4832040000133</v>
      </c>
      <c r="N7" s="23">
        <v>438.5984159999993</v>
      </c>
      <c r="O7" s="23">
        <v>27748.423979997344</v>
      </c>
      <c r="P7" s="23">
        <v>72474.851159996833</v>
      </c>
    </row>
    <row r="8" spans="1:16">
      <c r="B8" s="1">
        <v>2021</v>
      </c>
      <c r="C8" s="23">
        <v>6593.1245759997637</v>
      </c>
      <c r="D8" s="23">
        <v>4997.8996919999463</v>
      </c>
      <c r="E8" s="23">
        <v>4736.1554759999763</v>
      </c>
      <c r="F8" s="23">
        <v>5592.1298039998783</v>
      </c>
      <c r="G8" s="23">
        <v>6041.3394719998269</v>
      </c>
      <c r="H8" s="23">
        <v>5577.9814679998799</v>
      </c>
      <c r="I8" s="23">
        <v>1386.5369280000114</v>
      </c>
      <c r="J8" s="23">
        <v>3353.1556320000391</v>
      </c>
      <c r="K8" s="23">
        <v>1931.247864000019</v>
      </c>
      <c r="L8" s="23">
        <v>3897.8665680000468</v>
      </c>
      <c r="M8" s="23">
        <v>1524.4832040000133</v>
      </c>
      <c r="N8" s="23">
        <v>456.28383599999927</v>
      </c>
      <c r="O8" s="23">
        <v>30687.740783997007</v>
      </c>
      <c r="P8" s="23">
        <v>76775.945303996414</v>
      </c>
    </row>
    <row r="9" spans="1:16">
      <c r="B9" s="1">
        <v>2022</v>
      </c>
      <c r="C9" s="23">
        <v>7187.3546879996957</v>
      </c>
      <c r="D9" s="23">
        <v>5036.8076159999418</v>
      </c>
      <c r="E9" s="23">
        <v>4895.324255999958</v>
      </c>
      <c r="F9" s="23">
        <v>5779.5952559998568</v>
      </c>
      <c r="G9" s="23">
        <v>5896.3190279998435</v>
      </c>
      <c r="H9" s="23">
        <v>5811.4290119998532</v>
      </c>
      <c r="I9" s="23">
        <v>1556.3169600000138</v>
      </c>
      <c r="J9" s="23">
        <v>3452.1939840000405</v>
      </c>
      <c r="K9" s="23">
        <v>2019.6749640000203</v>
      </c>
      <c r="L9" s="23">
        <v>4219.7412120000354</v>
      </c>
      <c r="M9" s="23">
        <v>1704.8744880000158</v>
      </c>
      <c r="N9" s="23">
        <v>427.98716399999932</v>
      </c>
      <c r="O9" s="23">
        <v>32491.653623996801</v>
      </c>
      <c r="P9" s="23">
        <v>80479.272251996081</v>
      </c>
    </row>
    <row r="10" spans="1:16">
      <c r="B10" s="1">
        <v>2023</v>
      </c>
      <c r="C10" s="23">
        <v>7608.2676839996475</v>
      </c>
      <c r="D10" s="23">
        <v>5623.9635599998746</v>
      </c>
      <c r="E10" s="23">
        <v>5061.567203999939</v>
      </c>
      <c r="F10" s="23">
        <v>6048.413639999826</v>
      </c>
      <c r="G10" s="23">
        <v>6303.0836879997969</v>
      </c>
      <c r="H10" s="23">
        <v>5981.2090439998337</v>
      </c>
      <c r="I10" s="23">
        <v>1595.2248840000143</v>
      </c>
      <c r="J10" s="23">
        <v>3519.3985800000414</v>
      </c>
      <c r="K10" s="23">
        <v>1966.6187040000195</v>
      </c>
      <c r="L10" s="23">
        <v>4407.2066640000139</v>
      </c>
      <c r="M10" s="23">
        <v>1658.8923960000152</v>
      </c>
      <c r="N10" s="23">
        <v>445.67258399999929</v>
      </c>
      <c r="O10" s="23">
        <v>35476.952519999242</v>
      </c>
      <c r="P10" s="23">
        <v>85696.471151998267</v>
      </c>
    </row>
    <row r="11" spans="1:16">
      <c r="B11" s="1">
        <v>2024</v>
      </c>
      <c r="C11" s="23">
        <v>7488.0068279996613</v>
      </c>
      <c r="D11" s="23">
        <v>5691.1681559998669</v>
      </c>
      <c r="E11" s="23">
        <v>5118.1605479999325</v>
      </c>
      <c r="F11" s="23">
        <v>5931.6898679998394</v>
      </c>
      <c r="G11" s="23">
        <v>6448.1041319997803</v>
      </c>
      <c r="H11" s="23">
        <v>5995.3573799998321</v>
      </c>
      <c r="I11" s="23">
        <v>1528.0202880000134</v>
      </c>
      <c r="J11" s="23">
        <v>3862.4957280000463</v>
      </c>
      <c r="K11" s="23">
        <v>2161.1583240000223</v>
      </c>
      <c r="L11" s="23">
        <v>4644.1912919999868</v>
      </c>
      <c r="M11" s="23">
        <v>1683.6519840000155</v>
      </c>
      <c r="N11" s="23">
        <v>442.1354999999993</v>
      </c>
      <c r="O11" s="23">
        <v>37061.566152000691</v>
      </c>
      <c r="P11" s="23">
        <v>88055.706179999688</v>
      </c>
    </row>
    <row r="12" spans="1:16">
      <c r="B12" s="1">
        <v>2025</v>
      </c>
      <c r="C12" s="23">
        <v>7795.733135999626</v>
      </c>
      <c r="D12" s="23">
        <v>5673.482735999869</v>
      </c>
      <c r="E12" s="23">
        <v>5418.8126879998981</v>
      </c>
      <c r="F12" s="23">
        <v>5825.5773479998516</v>
      </c>
      <c r="G12" s="23">
        <v>6140.3778239998155</v>
      </c>
      <c r="H12" s="23">
        <v>5910.4673639998418</v>
      </c>
      <c r="I12" s="23">
        <v>1520.9461200000133</v>
      </c>
      <c r="J12" s="23">
        <v>3908.4778200000469</v>
      </c>
      <c r="K12" s="23">
        <v>1945.3962000000192</v>
      </c>
      <c r="L12" s="23">
        <v>4838.7309119999645</v>
      </c>
      <c r="M12" s="23">
        <v>1871.1174360000182</v>
      </c>
      <c r="N12" s="23">
        <v>473.96925599999923</v>
      </c>
      <c r="O12" s="23">
        <v>40881.616872004182</v>
      </c>
      <c r="P12" s="23">
        <v>92204.705712003139</v>
      </c>
    </row>
    <row r="13" spans="1:16">
      <c r="B13" s="1">
        <v>2026</v>
      </c>
      <c r="C13" s="23">
        <v>7979.661503999605</v>
      </c>
      <c r="D13" s="23">
        <v>5673.482735999869</v>
      </c>
      <c r="E13" s="23">
        <v>5256.1068239999167</v>
      </c>
      <c r="F13" s="23">
        <v>6373.8253679997888</v>
      </c>
      <c r="G13" s="23">
        <v>6402.1220399997856</v>
      </c>
      <c r="H13" s="23">
        <v>6271.2499319998005</v>
      </c>
      <c r="I13" s="23">
        <v>1676.5778160000154</v>
      </c>
      <c r="J13" s="23">
        <v>3844.810308000046</v>
      </c>
      <c r="K13" s="23">
        <v>2185.9179120000226</v>
      </c>
      <c r="L13" s="23">
        <v>4718.4700559999783</v>
      </c>
      <c r="M13" s="23">
        <v>2019.6749640000203</v>
      </c>
      <c r="N13" s="23">
        <v>523.48843199999931</v>
      </c>
      <c r="O13" s="23">
        <v>43095.831456006206</v>
      </c>
      <c r="P13" s="23">
        <v>96021.219348005048</v>
      </c>
    </row>
    <row r="14" spans="1:16">
      <c r="B14" s="1">
        <v>2027</v>
      </c>
      <c r="C14" s="23">
        <v>8305.0732319995677</v>
      </c>
      <c r="D14" s="23">
        <v>6013.0427999998301</v>
      </c>
      <c r="E14" s="23">
        <v>5376.367679999903</v>
      </c>
      <c r="F14" s="23">
        <v>6292.4724359997981</v>
      </c>
      <c r="G14" s="23">
        <v>6564.8279039997669</v>
      </c>
      <c r="H14" s="23">
        <v>6143.9149079998151</v>
      </c>
      <c r="I14" s="23">
        <v>1556.3169600000138</v>
      </c>
      <c r="J14" s="23">
        <v>4131.3141120000455</v>
      </c>
      <c r="K14" s="23">
        <v>2147.0099880000221</v>
      </c>
      <c r="L14" s="23">
        <v>4859.9534159999621</v>
      </c>
      <c r="M14" s="23">
        <v>2136.3987360000219</v>
      </c>
      <c r="N14" s="23">
        <v>509.34009599999916</v>
      </c>
      <c r="O14" s="23">
        <v>45897.201984008767</v>
      </c>
      <c r="P14" s="23">
        <v>99933.234252007504</v>
      </c>
    </row>
    <row r="15" spans="1:16">
      <c r="B15" s="1">
        <v>2028</v>
      </c>
      <c r="C15" s="23">
        <v>8393.5003319995576</v>
      </c>
      <c r="D15" s="23">
        <v>6324.3061919997945</v>
      </c>
      <c r="E15" s="23">
        <v>5362.2193439999046</v>
      </c>
      <c r="F15" s="23">
        <v>6603.7358279997625</v>
      </c>
      <c r="G15" s="23">
        <v>6858.4058759997333</v>
      </c>
      <c r="H15" s="23">
        <v>6136.8407399998159</v>
      </c>
      <c r="I15" s="23">
        <v>1740.2453280000163</v>
      </c>
      <c r="J15" s="23">
        <v>4340.0020680000216</v>
      </c>
      <c r="K15" s="23">
        <v>2323.8641880000246</v>
      </c>
      <c r="L15" s="23">
        <v>5157.0684719999281</v>
      </c>
      <c r="M15" s="23">
        <v>2292.0304320000241</v>
      </c>
      <c r="N15" s="23">
        <v>576.54469200000005</v>
      </c>
      <c r="O15" s="23">
        <v>47616.224808010338</v>
      </c>
      <c r="P15" s="23">
        <v>103724.98830000893</v>
      </c>
    </row>
    <row r="16" spans="1:16">
      <c r="B16" s="1">
        <v>2029</v>
      </c>
      <c r="C16" s="23">
        <v>8743.6716479995175</v>
      </c>
      <c r="D16" s="23">
        <v>6433.9557959997819</v>
      </c>
      <c r="E16" s="23">
        <v>5524.925207999886</v>
      </c>
      <c r="F16" s="23">
        <v>6529.457063999771</v>
      </c>
      <c r="G16" s="23">
        <v>6925.6104719997256</v>
      </c>
      <c r="H16" s="23">
        <v>6288.9353519997985</v>
      </c>
      <c r="I16" s="23">
        <v>1786.227420000017</v>
      </c>
      <c r="J16" s="23">
        <v>4569.9125279999953</v>
      </c>
      <c r="K16" s="23">
        <v>2373.3833640000253</v>
      </c>
      <c r="L16" s="23">
        <v>5284.4034959999135</v>
      </c>
      <c r="M16" s="23">
        <v>2238.9741720000234</v>
      </c>
      <c r="N16" s="23">
        <v>562.39635599999986</v>
      </c>
      <c r="O16" s="23">
        <v>50322.094068012811</v>
      </c>
      <c r="P16" s="23">
        <v>107583.94694401126</v>
      </c>
    </row>
    <row r="17" spans="2:16">
      <c r="B17" s="1">
        <v>2030</v>
      </c>
      <c r="C17" s="23">
        <v>8743.6716479995175</v>
      </c>
      <c r="D17" s="23">
        <v>6483.4749719997762</v>
      </c>
      <c r="E17" s="23">
        <v>5493.0914519998896</v>
      </c>
      <c r="F17" s="23">
        <v>6497.6233079997746</v>
      </c>
      <c r="G17" s="23">
        <v>7183.8176039996961</v>
      </c>
      <c r="H17" s="23">
        <v>6430.4187119997823</v>
      </c>
      <c r="I17" s="23">
        <v>1648.281144000015</v>
      </c>
      <c r="J17" s="23">
        <v>4548.6900239999977</v>
      </c>
      <c r="K17" s="23">
        <v>2451.1992120000264</v>
      </c>
      <c r="L17" s="23">
        <v>5471.868947999892</v>
      </c>
      <c r="M17" s="23">
        <v>2426.439624000026</v>
      </c>
      <c r="N17" s="23">
        <v>618.98970000000065</v>
      </c>
      <c r="O17" s="23">
        <v>53590.359684015799</v>
      </c>
      <c r="P17" s="23">
        <v>111587.92603201419</v>
      </c>
    </row>
    <row r="18" spans="2:16">
      <c r="B18" s="1">
        <v>2031</v>
      </c>
      <c r="C18" s="23">
        <v>9383.8838519994442</v>
      </c>
      <c r="D18" s="23">
        <v>6550.6795679997686</v>
      </c>
      <c r="E18" s="23">
        <v>5531.9993759998852</v>
      </c>
      <c r="F18" s="23">
        <v>6858.4058759997333</v>
      </c>
      <c r="G18" s="23">
        <v>7134.2984279997017</v>
      </c>
      <c r="H18" s="23">
        <v>6221.7307559998062</v>
      </c>
      <c r="I18" s="23">
        <v>1842.8207640000178</v>
      </c>
      <c r="J18" s="23">
        <v>4951.9175999999516</v>
      </c>
      <c r="K18" s="23">
        <v>2592.6825720000284</v>
      </c>
      <c r="L18" s="23">
        <v>5942.3011199998382</v>
      </c>
      <c r="M18" s="23">
        <v>2490.1071360000269</v>
      </c>
      <c r="N18" s="23">
        <v>686.1942960000016</v>
      </c>
      <c r="O18" s="23">
        <v>56554.436076018508</v>
      </c>
      <c r="P18" s="23">
        <v>116741.45742001671</v>
      </c>
    </row>
    <row r="19" spans="2:16">
      <c r="B19" s="1">
        <v>2032</v>
      </c>
      <c r="C19" s="23">
        <v>9543.052631999426</v>
      </c>
      <c r="D19" s="23">
        <v>6632.0324999997592</v>
      </c>
      <c r="E19" s="23">
        <v>5517.8510399998868</v>
      </c>
      <c r="F19" s="23">
        <v>6936.2217239997244</v>
      </c>
      <c r="G19" s="23">
        <v>7272.244703999686</v>
      </c>
      <c r="H19" s="23">
        <v>6532.9941479997706</v>
      </c>
      <c r="I19" s="23">
        <v>1864.0432680000181</v>
      </c>
      <c r="J19" s="23">
        <v>4870.5646679999609</v>
      </c>
      <c r="K19" s="23">
        <v>2804.9076120000313</v>
      </c>
      <c r="L19" s="23">
        <v>5793.7435919998552</v>
      </c>
      <c r="M19" s="23">
        <v>2585.6084040000283</v>
      </c>
      <c r="N19" s="23">
        <v>657.8976240000012</v>
      </c>
      <c r="O19" s="23">
        <v>59037.469044020778</v>
      </c>
      <c r="P19" s="23">
        <v>120048.63096001893</v>
      </c>
    </row>
    <row r="20" spans="2:16">
      <c r="B20" s="1">
        <v>2033</v>
      </c>
      <c r="C20" s="23">
        <v>9592.5718079994203</v>
      </c>
      <c r="D20" s="23">
        <v>6847.7946239997345</v>
      </c>
      <c r="E20" s="23">
        <v>5567.3702159998811</v>
      </c>
      <c r="F20" s="23">
        <v>6929.1475559997252</v>
      </c>
      <c r="G20" s="23">
        <v>7388.9684759996726</v>
      </c>
      <c r="H20" s="23">
        <v>6649.7179199997572</v>
      </c>
      <c r="I20" s="23">
        <v>1860.506184000018</v>
      </c>
      <c r="J20" s="23">
        <v>5082.7897079999366</v>
      </c>
      <c r="K20" s="23">
        <v>2847.3526200000319</v>
      </c>
      <c r="L20" s="23">
        <v>6108.5440679998192</v>
      </c>
      <c r="M20" s="23">
        <v>2483.0329680000268</v>
      </c>
      <c r="N20" s="23">
        <v>707.4168000000019</v>
      </c>
      <c r="O20" s="23">
        <v>62694.813900024121</v>
      </c>
      <c r="P20" s="23">
        <v>124760.02684802216</v>
      </c>
    </row>
    <row r="21" spans="2:16">
      <c r="B21" s="1">
        <v>2034</v>
      </c>
      <c r="C21" s="23">
        <v>9380.3467679994446</v>
      </c>
      <c r="D21" s="23">
        <v>6628.4954159997596</v>
      </c>
      <c r="E21" s="23">
        <v>5270.2551599999151</v>
      </c>
      <c r="F21" s="23">
        <v>7014.0375719997155</v>
      </c>
      <c r="G21" s="23">
        <v>7350.060551999677</v>
      </c>
      <c r="H21" s="23">
        <v>6564.8279039997669</v>
      </c>
      <c r="I21" s="23">
        <v>1927.710780000019</v>
      </c>
      <c r="J21" s="23">
        <v>5256.1068239999167</v>
      </c>
      <c r="K21" s="23">
        <v>2847.3526200000319</v>
      </c>
      <c r="L21" s="23">
        <v>6476.4008039997771</v>
      </c>
      <c r="M21" s="23">
        <v>2801.3705280000313</v>
      </c>
      <c r="N21" s="23">
        <v>647.28637200000105</v>
      </c>
      <c r="O21" s="23">
        <v>64951.473492026184</v>
      </c>
      <c r="P21" s="23">
        <v>127115.72479202424</v>
      </c>
    </row>
    <row r="22" spans="2:16">
      <c r="B22" s="1">
        <v>2035</v>
      </c>
      <c r="C22" s="23">
        <v>9872.0014439993884</v>
      </c>
      <c r="D22" s="23">
        <v>6685.0887599997532</v>
      </c>
      <c r="E22" s="23">
        <v>5521.3881239998864</v>
      </c>
      <c r="F22" s="23">
        <v>6957.444227999722</v>
      </c>
      <c r="G22" s="23">
        <v>7307.6155439996819</v>
      </c>
      <c r="H22" s="23">
        <v>6688.6258439997528</v>
      </c>
      <c r="I22" s="23">
        <v>2026.7491320000204</v>
      </c>
      <c r="J22" s="23">
        <v>5510.7768719998876</v>
      </c>
      <c r="K22" s="23">
        <v>2893.3347120000326</v>
      </c>
      <c r="L22" s="23">
        <v>6487.0120559997758</v>
      </c>
      <c r="M22" s="23">
        <v>2872.1122080000323</v>
      </c>
      <c r="N22" s="23">
        <v>661.43470800000125</v>
      </c>
      <c r="O22" s="23">
        <v>68332.925796023526</v>
      </c>
      <c r="P22" s="23">
        <v>131816.50942802147</v>
      </c>
    </row>
    <row r="23" spans="2:16">
      <c r="B23" s="1">
        <v>2036</v>
      </c>
      <c r="C23" s="23">
        <v>9900.2981159993851</v>
      </c>
      <c r="D23" s="23">
        <v>6943.2958919997236</v>
      </c>
      <c r="E23" s="23">
        <v>5344.5339239999066</v>
      </c>
      <c r="F23" s="23">
        <v>7144.9096799997005</v>
      </c>
      <c r="G23" s="23">
        <v>7537.5260039996556</v>
      </c>
      <c r="H23" s="23">
        <v>6540.0683159997698</v>
      </c>
      <c r="I23" s="23">
        <v>1963.0816200000195</v>
      </c>
      <c r="J23" s="23">
        <v>5581.5185519998795</v>
      </c>
      <c r="K23" s="23">
        <v>2971.1505600000337</v>
      </c>
      <c r="L23" s="23">
        <v>6235.8790919998046</v>
      </c>
      <c r="M23" s="23">
        <v>3084.3372480000353</v>
      </c>
      <c r="N23" s="23">
        <v>742.7876400000024</v>
      </c>
      <c r="O23" s="23">
        <v>70472.86161602108</v>
      </c>
      <c r="P23" s="23">
        <v>134462.248260019</v>
      </c>
    </row>
    <row r="24" spans="2:16">
      <c r="B24" s="1">
        <v>2037</v>
      </c>
      <c r="C24" s="23">
        <v>10052.392727999368</v>
      </c>
      <c r="D24" s="23">
        <v>6869.0171279997321</v>
      </c>
      <c r="E24" s="23">
        <v>5457.7206119998937</v>
      </c>
      <c r="F24" s="23">
        <v>6936.2217239997244</v>
      </c>
      <c r="G24" s="23">
        <v>7102.4646719997054</v>
      </c>
      <c r="H24" s="23">
        <v>6699.2370959997515</v>
      </c>
      <c r="I24" s="23">
        <v>2040.8974680000206</v>
      </c>
      <c r="J24" s="23">
        <v>5669.9456519998694</v>
      </c>
      <c r="K24" s="23">
        <v>3158.6160120000363</v>
      </c>
      <c r="L24" s="23">
        <v>6547.142483999769</v>
      </c>
      <c r="M24" s="23">
        <v>3109.0968360000356</v>
      </c>
      <c r="N24" s="23">
        <v>590.69302800000025</v>
      </c>
      <c r="O24" s="23">
        <v>73525.365108017591</v>
      </c>
      <c r="P24" s="23">
        <v>137758.81054801549</v>
      </c>
    </row>
    <row r="25" spans="2:16">
      <c r="B25" s="1">
        <v>2038</v>
      </c>
      <c r="C25" s="23">
        <v>10254.006515999345</v>
      </c>
      <c r="D25" s="23">
        <v>6918.5363039997264</v>
      </c>
      <c r="E25" s="23">
        <v>5256.1068239999167</v>
      </c>
      <c r="F25" s="23">
        <v>6914.9992199997268</v>
      </c>
      <c r="G25" s="23">
        <v>7300.5413759996827</v>
      </c>
      <c r="H25" s="23">
        <v>6900.8508839997285</v>
      </c>
      <c r="I25" s="23">
        <v>2200.0662480000228</v>
      </c>
      <c r="J25" s="23">
        <v>6147.4519919998147</v>
      </c>
      <c r="K25" s="23">
        <v>3098.4855840000355</v>
      </c>
      <c r="L25" s="23">
        <v>6487.0120559997758</v>
      </c>
      <c r="M25" s="23">
        <v>3091.4114160000354</v>
      </c>
      <c r="N25" s="23">
        <v>767.54722800000275</v>
      </c>
      <c r="O25" s="23">
        <v>74827.012020016104</v>
      </c>
      <c r="P25" s="23">
        <v>140164.02766801391</v>
      </c>
    </row>
    <row r="26" spans="2:16">
      <c r="B26" s="1">
        <v>2039</v>
      </c>
      <c r="C26" s="23">
        <v>10147.893995999357</v>
      </c>
      <c r="D26" s="23">
        <v>6621.4212479997605</v>
      </c>
      <c r="E26" s="23">
        <v>5295.0147479999123</v>
      </c>
      <c r="F26" s="23">
        <v>6819.4979519997378</v>
      </c>
      <c r="G26" s="23">
        <v>7169.6692679996977</v>
      </c>
      <c r="H26" s="23">
        <v>6642.643751999758</v>
      </c>
      <c r="I26" s="23">
        <v>2083.3424760000212</v>
      </c>
      <c r="J26" s="23">
        <v>5839.7256839998499</v>
      </c>
      <c r="K26" s="23">
        <v>3222.2835240000372</v>
      </c>
      <c r="L26" s="23">
        <v>6617.8841639997609</v>
      </c>
      <c r="M26" s="23">
        <v>3204.598104000037</v>
      </c>
      <c r="N26" s="23">
        <v>710.95388400000195</v>
      </c>
      <c r="O26" s="23">
        <v>77458.602516013096</v>
      </c>
      <c r="P26" s="23">
        <v>141833.53131601104</v>
      </c>
    </row>
    <row r="27" spans="2:16">
      <c r="B27" s="1">
        <v>2040</v>
      </c>
      <c r="C27" s="23">
        <v>9833.0935199993928</v>
      </c>
      <c r="D27" s="23">
        <v>6561.2908199997673</v>
      </c>
      <c r="E27" s="23">
        <v>5107.5492959999337</v>
      </c>
      <c r="F27" s="23">
        <v>7045.8713279997119</v>
      </c>
      <c r="G27" s="23">
        <v>7120.1500919997034</v>
      </c>
      <c r="H27" s="23">
        <v>6589.5874919997641</v>
      </c>
      <c r="I27" s="23">
        <v>1945.3962000000192</v>
      </c>
      <c r="J27" s="23">
        <v>5818.5031799998524</v>
      </c>
      <c r="K27" s="23">
        <v>3254.1172800000377</v>
      </c>
      <c r="L27" s="23">
        <v>6593.1245759997637</v>
      </c>
      <c r="M27" s="23">
        <v>3155.0789280000363</v>
      </c>
      <c r="N27" s="23">
        <v>710.95388400000195</v>
      </c>
      <c r="O27" s="23">
        <v>78519.727716011883</v>
      </c>
      <c r="P27" s="23">
        <v>142254.44431200987</v>
      </c>
    </row>
    <row r="28" spans="2:16">
      <c r="B28" s="1">
        <v>2041</v>
      </c>
      <c r="C28" s="23">
        <v>10002.873551999373</v>
      </c>
      <c r="D28" s="23">
        <v>6575.4391559997657</v>
      </c>
      <c r="E28" s="23">
        <v>5252.5697399999171</v>
      </c>
      <c r="F28" s="23">
        <v>6352.6028639997912</v>
      </c>
      <c r="G28" s="23">
        <v>7095.3905039997062</v>
      </c>
      <c r="H28" s="23">
        <v>6723.9966839997487</v>
      </c>
      <c r="I28" s="23">
        <v>2139.935820000022</v>
      </c>
      <c r="J28" s="23">
        <v>6232.342007999805</v>
      </c>
      <c r="K28" s="23">
        <v>3222.2835240000372</v>
      </c>
      <c r="L28" s="23">
        <v>6458.7153839997791</v>
      </c>
      <c r="M28" s="23">
        <v>3208.135188000037</v>
      </c>
      <c r="N28" s="23">
        <v>841.82599200000379</v>
      </c>
      <c r="O28" s="23">
        <v>80832.980652009239</v>
      </c>
      <c r="P28" s="23">
        <v>144939.09106800723</v>
      </c>
    </row>
    <row r="29" spans="2:16">
      <c r="B29" s="1">
        <v>2042</v>
      </c>
      <c r="C29" s="23">
        <v>9999.3364679993738</v>
      </c>
      <c r="D29" s="23">
        <v>6426.8816279997827</v>
      </c>
      <c r="E29" s="23">
        <v>4775.0633999999718</v>
      </c>
      <c r="F29" s="23">
        <v>6564.8279039997669</v>
      </c>
      <c r="G29" s="23">
        <v>6709.8483479997503</v>
      </c>
      <c r="H29" s="23">
        <v>6412.7332919997843</v>
      </c>
      <c r="I29" s="23">
        <v>1945.3962000000192</v>
      </c>
      <c r="J29" s="23">
        <v>6246.4903439998034</v>
      </c>
      <c r="K29" s="23">
        <v>3349.618548000039</v>
      </c>
      <c r="L29" s="23">
        <v>6426.8816279997827</v>
      </c>
      <c r="M29" s="23">
        <v>3222.2835240000372</v>
      </c>
      <c r="N29" s="23">
        <v>813.52932000000339</v>
      </c>
      <c r="O29" s="23">
        <v>82325.630100007533</v>
      </c>
      <c r="P29" s="23">
        <v>145218.52070400564</v>
      </c>
    </row>
    <row r="30" spans="2:16">
      <c r="B30" s="1">
        <v>2043</v>
      </c>
      <c r="C30" s="23">
        <v>9914.4464519993835</v>
      </c>
      <c r="D30" s="23">
        <v>6416.2703759997839</v>
      </c>
      <c r="E30" s="23">
        <v>4867.0275839999613</v>
      </c>
      <c r="F30" s="23">
        <v>6554.2166519997681</v>
      </c>
      <c r="G30" s="23">
        <v>6854.8687919997337</v>
      </c>
      <c r="H30" s="23">
        <v>6575.4391559997657</v>
      </c>
      <c r="I30" s="23">
        <v>2104.5649800000215</v>
      </c>
      <c r="J30" s="23">
        <v>6175.7486639998115</v>
      </c>
      <c r="K30" s="23">
        <v>3133.856424000036</v>
      </c>
      <c r="L30" s="23">
        <v>6607.2729119997621</v>
      </c>
      <c r="M30" s="23">
        <v>3349.618548000039</v>
      </c>
      <c r="N30" s="23">
        <v>852.43724400000394</v>
      </c>
      <c r="O30" s="23">
        <v>84967.831848004513</v>
      </c>
      <c r="P30" s="23">
        <v>148373.59963200259</v>
      </c>
    </row>
    <row r="31" spans="2:16">
      <c r="B31" s="1">
        <v>2044</v>
      </c>
      <c r="C31" s="23">
        <v>9815.4080999993948</v>
      </c>
      <c r="D31" s="23">
        <v>6380.899535999788</v>
      </c>
      <c r="E31" s="23">
        <v>4665.4137959999844</v>
      </c>
      <c r="F31" s="23">
        <v>6310.1578559997961</v>
      </c>
      <c r="G31" s="23">
        <v>6943.2958919997236</v>
      </c>
      <c r="H31" s="23">
        <v>6723.9966839997487</v>
      </c>
      <c r="I31" s="23">
        <v>2047.9716360000207</v>
      </c>
      <c r="J31" s="23">
        <v>6416.2703759997839</v>
      </c>
      <c r="K31" s="23">
        <v>3261.1914480000378</v>
      </c>
      <c r="L31" s="23">
        <v>6458.7153839997791</v>
      </c>
      <c r="M31" s="23">
        <v>3547.6952520000418</v>
      </c>
      <c r="N31" s="23">
        <v>838.28890800000374</v>
      </c>
      <c r="O31" s="23">
        <v>86566.593816002685</v>
      </c>
      <c r="P31" s="23">
        <v>149975.8986840008</v>
      </c>
    </row>
    <row r="32" spans="2:16">
      <c r="B32" s="1">
        <v>2045</v>
      </c>
      <c r="C32" s="23">
        <v>9663.3134879994122</v>
      </c>
      <c r="D32" s="23">
        <v>6285.3982679997989</v>
      </c>
      <c r="E32" s="23">
        <v>4520.393352000001</v>
      </c>
      <c r="F32" s="23">
        <v>6062.5619759998244</v>
      </c>
      <c r="G32" s="23">
        <v>6663.8662559997556</v>
      </c>
      <c r="H32" s="23">
        <v>6628.4954159997596</v>
      </c>
      <c r="I32" s="23">
        <v>2097.4908120000214</v>
      </c>
      <c r="J32" s="23">
        <v>6716.9225159997495</v>
      </c>
      <c r="K32" s="23">
        <v>3247.0431120000376</v>
      </c>
      <c r="L32" s="23">
        <v>6317.2320239997953</v>
      </c>
      <c r="M32" s="23">
        <v>3650.2706880000433</v>
      </c>
      <c r="N32" s="23">
        <v>693.2684640000017</v>
      </c>
      <c r="O32" s="23">
        <v>87549.903168001561</v>
      </c>
      <c r="P32" s="23">
        <v>150096.15953999973</v>
      </c>
    </row>
    <row r="33" spans="1:20">
      <c r="B33" s="1">
        <v>2046</v>
      </c>
      <c r="C33" s="23">
        <v>9521.8301279994284</v>
      </c>
      <c r="D33" s="23">
        <v>6395.0478719997864</v>
      </c>
      <c r="E33" s="23">
        <v>4414.2808320000131</v>
      </c>
      <c r="F33" s="23">
        <v>6154.5261599998139</v>
      </c>
      <c r="G33" s="23">
        <v>6469.3266359997779</v>
      </c>
      <c r="H33" s="23">
        <v>6341.9916119997924</v>
      </c>
      <c r="I33" s="23">
        <v>2175.3066600000225</v>
      </c>
      <c r="J33" s="23">
        <v>6423.3445439997831</v>
      </c>
      <c r="K33" s="23">
        <v>3554.7694200000419</v>
      </c>
      <c r="L33" s="23">
        <v>6430.4187119997823</v>
      </c>
      <c r="M33" s="23">
        <v>3583.0660920000423</v>
      </c>
      <c r="N33" s="23">
        <v>891.34516800000449</v>
      </c>
      <c r="O33" s="23">
        <v>89056.700951999839</v>
      </c>
      <c r="P33" s="23">
        <v>151411.95478799814</v>
      </c>
    </row>
    <row r="34" spans="1:20">
      <c r="B34" s="1">
        <v>2047</v>
      </c>
      <c r="C34" s="23">
        <v>9369.7355159994459</v>
      </c>
      <c r="D34" s="23">
        <v>5804.354843999854</v>
      </c>
      <c r="E34" s="23">
        <v>4304.6312280000257</v>
      </c>
      <c r="F34" s="23">
        <v>6034.2653039998277</v>
      </c>
      <c r="G34" s="23">
        <v>6359.6770319997904</v>
      </c>
      <c r="H34" s="23">
        <v>6451.6412159997799</v>
      </c>
      <c r="I34" s="23">
        <v>2288.4933480000241</v>
      </c>
      <c r="J34" s="23">
        <v>6695.700011999752</v>
      </c>
      <c r="K34" s="23">
        <v>3413.2860600000399</v>
      </c>
      <c r="L34" s="23">
        <v>6196.971167999809</v>
      </c>
      <c r="M34" s="23">
        <v>3742.2348720000446</v>
      </c>
      <c r="N34" s="23">
        <v>838.28890800000374</v>
      </c>
      <c r="O34" s="23">
        <v>90156.734075998582</v>
      </c>
      <c r="P34" s="23">
        <v>151656.01358399697</v>
      </c>
    </row>
    <row r="35" spans="1:20">
      <c r="B35" s="1">
        <v>2048</v>
      </c>
      <c r="C35" s="23">
        <v>9592.5718079994203</v>
      </c>
      <c r="D35" s="23">
        <v>6009.5057159998305</v>
      </c>
      <c r="E35" s="23">
        <v>4081.7949360000493</v>
      </c>
      <c r="F35" s="23">
        <v>5807.8919279998536</v>
      </c>
      <c r="G35" s="23">
        <v>6476.4008039997771</v>
      </c>
      <c r="H35" s="23">
        <v>6593.1245759997637</v>
      </c>
      <c r="I35" s="23">
        <v>2203.6033320000229</v>
      </c>
      <c r="J35" s="23">
        <v>6564.8279039997669</v>
      </c>
      <c r="K35" s="23">
        <v>3491.101908000041</v>
      </c>
      <c r="L35" s="23">
        <v>6225.2678399998058</v>
      </c>
      <c r="M35" s="23">
        <v>3636.1223520000431</v>
      </c>
      <c r="N35" s="23">
        <v>930.25309200000504</v>
      </c>
      <c r="O35" s="23">
        <v>91688.291447996831</v>
      </c>
      <c r="P35" s="23">
        <v>153300.7576439952</v>
      </c>
    </row>
    <row r="36" spans="1:20">
      <c r="B36" s="1">
        <v>2049</v>
      </c>
      <c r="C36" s="23">
        <v>9125.6767199994738</v>
      </c>
      <c r="D36" s="23">
        <v>5776.0581719998572</v>
      </c>
      <c r="E36" s="23">
        <v>4110.0916080000479</v>
      </c>
      <c r="F36" s="23">
        <v>5553.2218799998827</v>
      </c>
      <c r="G36" s="23">
        <v>6525.9199799997714</v>
      </c>
      <c r="H36" s="23">
        <v>6621.4212479997605</v>
      </c>
      <c r="I36" s="23">
        <v>2288.4933480000241</v>
      </c>
      <c r="J36" s="23">
        <v>6603.7358279997625</v>
      </c>
      <c r="K36" s="23">
        <v>3533.5469160000416</v>
      </c>
      <c r="L36" s="23">
        <v>6076.7103119998228</v>
      </c>
      <c r="M36" s="23">
        <v>3841.273224000046</v>
      </c>
      <c r="N36" s="23">
        <v>884.27100000000439</v>
      </c>
      <c r="O36" s="23">
        <v>93170.329643995137</v>
      </c>
      <c r="P36" s="23">
        <v>154110.74987999364</v>
      </c>
    </row>
    <row r="37" spans="1:20">
      <c r="B37" s="1">
        <v>2050</v>
      </c>
      <c r="C37" s="23">
        <v>9139.8250559994722</v>
      </c>
      <c r="D37" s="23">
        <v>5602.7410559998771</v>
      </c>
      <c r="E37" s="23">
        <v>3820.0507200000457</v>
      </c>
      <c r="F37" s="23">
        <v>5556.7589639998823</v>
      </c>
      <c r="G37" s="23">
        <v>6430.4187119997823</v>
      </c>
      <c r="H37" s="23">
        <v>6380.899535999788</v>
      </c>
      <c r="I37" s="23">
        <v>2253.1225080000236</v>
      </c>
      <c r="J37" s="23">
        <v>6554.2166519997681</v>
      </c>
      <c r="K37" s="23">
        <v>3370.8410520000393</v>
      </c>
      <c r="L37" s="23">
        <v>6136.8407399998159</v>
      </c>
      <c r="M37" s="23">
        <v>3777.6057120000451</v>
      </c>
      <c r="N37" s="23">
        <v>859.51141200000404</v>
      </c>
      <c r="O37" s="23">
        <v>94312.807775993831</v>
      </c>
      <c r="P37" s="23">
        <v>154195.63989599238</v>
      </c>
    </row>
    <row r="38" spans="1:20">
      <c r="A38" s="1" t="s">
        <v>57</v>
      </c>
      <c r="B38" s="1" t="s">
        <v>57</v>
      </c>
    </row>
    <row r="39" spans="1:20">
      <c r="A39" s="2" t="str">
        <f>LABELS!A3</f>
        <v>Improved Education Scenario</v>
      </c>
      <c r="B39" s="1">
        <f>B4</f>
        <v>2017</v>
      </c>
      <c r="C39" s="6">
        <v>9281.308415999456</v>
      </c>
      <c r="D39" s="6">
        <v>7289.9301239996839</v>
      </c>
      <c r="E39" s="6">
        <v>6508.2345599997734</v>
      </c>
      <c r="F39" s="6">
        <v>7533.988919999656</v>
      </c>
      <c r="G39" s="6">
        <v>7229.7996959996908</v>
      </c>
      <c r="H39" s="6">
        <v>6561.2908199997673</v>
      </c>
      <c r="I39" s="6">
        <v>1750.8565800000165</v>
      </c>
      <c r="J39" s="6">
        <v>3045.4293240000347</v>
      </c>
      <c r="K39" s="6">
        <v>2030.2862160000204</v>
      </c>
      <c r="L39" s="6">
        <v>5528.4622919998856</v>
      </c>
      <c r="M39" s="6">
        <v>1337.0177520000107</v>
      </c>
      <c r="N39" s="6">
        <v>505.80301199999917</v>
      </c>
      <c r="O39" s="6">
        <v>27631.700207997357</v>
      </c>
      <c r="P39" s="6">
        <v>86234.107919995338</v>
      </c>
    </row>
    <row r="40" spans="1:20">
      <c r="B40" s="1">
        <f t="shared" ref="B40:B72" si="0">B5</f>
        <v>2018</v>
      </c>
      <c r="C40" s="6">
        <v>7576.4339279996511</v>
      </c>
      <c r="D40" s="6">
        <v>5669.9456519998694</v>
      </c>
      <c r="E40" s="6">
        <v>6250.027427999803</v>
      </c>
      <c r="F40" s="6">
        <v>6600.1987439997629</v>
      </c>
      <c r="G40" s="6">
        <v>7251.0221999996884</v>
      </c>
      <c r="H40" s="6">
        <v>6189.8969999998099</v>
      </c>
      <c r="I40" s="6">
        <v>1630.5957240000148</v>
      </c>
      <c r="J40" s="6">
        <v>3158.6160120000363</v>
      </c>
      <c r="K40" s="6">
        <v>2026.7491320000204</v>
      </c>
      <c r="L40" s="6">
        <v>5553.2218799998827</v>
      </c>
      <c r="M40" s="6">
        <v>1450.2044400000123</v>
      </c>
      <c r="N40" s="6">
        <v>328.94881199999952</v>
      </c>
      <c r="O40" s="6">
        <v>29814.081035997107</v>
      </c>
      <c r="P40" s="6">
        <v>83499.941987995655</v>
      </c>
    </row>
    <row r="41" spans="1:20">
      <c r="B41" s="1">
        <f t="shared" si="0"/>
        <v>2019</v>
      </c>
      <c r="C41" s="6">
        <v>7901.8456559996139</v>
      </c>
      <c r="D41" s="6">
        <v>5514.3139559998872</v>
      </c>
      <c r="E41" s="6">
        <v>6232.342007999805</v>
      </c>
      <c r="F41" s="6">
        <v>6794.7383639997406</v>
      </c>
      <c r="G41" s="6">
        <v>7095.3905039997062</v>
      </c>
      <c r="H41" s="6">
        <v>6706.3112639997507</v>
      </c>
      <c r="I41" s="6">
        <v>1825.1353440000175</v>
      </c>
      <c r="J41" s="6">
        <v>3544.1581680000418</v>
      </c>
      <c r="K41" s="6">
        <v>2069.194140000021</v>
      </c>
      <c r="L41" s="6">
        <v>5524.925207999886</v>
      </c>
      <c r="M41" s="6">
        <v>1467.8898600000125</v>
      </c>
      <c r="N41" s="6">
        <v>470.43217199999924</v>
      </c>
      <c r="O41" s="6">
        <v>31430.528423996922</v>
      </c>
      <c r="P41" s="6">
        <v>86577.205067995397</v>
      </c>
    </row>
    <row r="42" spans="1:20">
      <c r="B42" s="1">
        <f t="shared" si="0"/>
        <v>2020</v>
      </c>
      <c r="C42" s="6">
        <v>8092.848191999592</v>
      </c>
      <c r="D42" s="6">
        <v>5807.8919279998536</v>
      </c>
      <c r="E42" s="6">
        <v>5358.682259999905</v>
      </c>
      <c r="F42" s="6">
        <v>6274.7870159998001</v>
      </c>
      <c r="G42" s="6">
        <v>6087.3215639998216</v>
      </c>
      <c r="H42" s="6">
        <v>5945.8382039998378</v>
      </c>
      <c r="I42" s="6">
        <v>1446.6673560000122</v>
      </c>
      <c r="J42" s="6">
        <v>3094.9485000000354</v>
      </c>
      <c r="K42" s="6">
        <v>1726.0969920000161</v>
      </c>
      <c r="L42" s="6">
        <v>4990.8255239999471</v>
      </c>
      <c r="M42" s="6">
        <v>1584.6136320000141</v>
      </c>
      <c r="N42" s="6">
        <v>445.67258399999929</v>
      </c>
      <c r="O42" s="6">
        <v>29287.055519997168</v>
      </c>
      <c r="P42" s="6">
        <v>80143.249271995999</v>
      </c>
    </row>
    <row r="43" spans="1:20">
      <c r="B43" s="1">
        <f t="shared" si="0"/>
        <v>2021</v>
      </c>
      <c r="C43" s="6">
        <v>8874.5437559995025</v>
      </c>
      <c r="D43" s="6">
        <v>6525.9199799997714</v>
      </c>
      <c r="E43" s="6">
        <v>5843.2627679998495</v>
      </c>
      <c r="F43" s="6">
        <v>6823.0350359997374</v>
      </c>
      <c r="G43" s="6">
        <v>6575.4391559997657</v>
      </c>
      <c r="H43" s="6">
        <v>6041.3394719998269</v>
      </c>
      <c r="I43" s="6">
        <v>1559.8540440000138</v>
      </c>
      <c r="J43" s="6">
        <v>3473.4164880000408</v>
      </c>
      <c r="K43" s="6">
        <v>2037.3603840000205</v>
      </c>
      <c r="L43" s="6">
        <v>5524.925207999886</v>
      </c>
      <c r="M43" s="6">
        <v>1662.4294800000152</v>
      </c>
      <c r="N43" s="6">
        <v>417.37591199999935</v>
      </c>
      <c r="O43" s="6">
        <v>33358.239203997306</v>
      </c>
      <c r="P43" s="6">
        <v>88717.140887995731</v>
      </c>
    </row>
    <row r="44" spans="1:20">
      <c r="B44" s="1">
        <f t="shared" si="0"/>
        <v>2022</v>
      </c>
      <c r="C44" s="6">
        <v>9769.4260079994001</v>
      </c>
      <c r="D44" s="6">
        <v>6801.8125319997398</v>
      </c>
      <c r="E44" s="6">
        <v>5988.2832119998329</v>
      </c>
      <c r="F44" s="6">
        <v>7116.6130079997038</v>
      </c>
      <c r="G44" s="6">
        <v>7006.9634039997163</v>
      </c>
      <c r="H44" s="6">
        <v>6416.2703759997839</v>
      </c>
      <c r="I44" s="6">
        <v>1662.4294800000152</v>
      </c>
      <c r="J44" s="6">
        <v>3530.0098320000416</v>
      </c>
      <c r="K44" s="6">
        <v>2118.7133160000217</v>
      </c>
      <c r="L44" s="6">
        <v>5931.6898679998394</v>
      </c>
      <c r="M44" s="6">
        <v>1697.8003200000157</v>
      </c>
      <c r="N44" s="6">
        <v>516.41426399999921</v>
      </c>
      <c r="O44" s="6">
        <v>35586.602123999342</v>
      </c>
      <c r="P44" s="6">
        <v>94143.02774399746</v>
      </c>
    </row>
    <row r="45" spans="1:20">
      <c r="B45" s="1">
        <f t="shared" si="0"/>
        <v>2023</v>
      </c>
      <c r="C45" s="6">
        <v>10636.011587999301</v>
      </c>
      <c r="D45" s="6">
        <v>7307.6155439996819</v>
      </c>
      <c r="E45" s="6">
        <v>6540.0683159997698</v>
      </c>
      <c r="F45" s="6">
        <v>7802.8073039996252</v>
      </c>
      <c r="G45" s="6">
        <v>7484.4697439996617</v>
      </c>
      <c r="H45" s="6">
        <v>6518.8458119997722</v>
      </c>
      <c r="I45" s="6">
        <v>1757.9307480000166</v>
      </c>
      <c r="J45" s="6">
        <v>3784.6798800000452</v>
      </c>
      <c r="K45" s="6">
        <v>2178.8437440000225</v>
      </c>
      <c r="L45" s="6">
        <v>6918.5363039997264</v>
      </c>
      <c r="M45" s="6">
        <v>1821.5982600000175</v>
      </c>
      <c r="N45" s="6">
        <v>491.6546759999992</v>
      </c>
      <c r="O45" s="6">
        <v>39396.041592002824</v>
      </c>
      <c r="P45" s="6">
        <v>102639.10351200047</v>
      </c>
    </row>
    <row r="46" spans="1:20">
      <c r="B46" s="1">
        <f t="shared" si="0"/>
        <v>2024</v>
      </c>
      <c r="C46" s="6">
        <v>11523.819671999199</v>
      </c>
      <c r="D46" s="6">
        <v>7859.4006479996187</v>
      </c>
      <c r="E46" s="6">
        <v>6823.0350359997374</v>
      </c>
      <c r="F46" s="6">
        <v>8156.5157039995847</v>
      </c>
      <c r="G46" s="6">
        <v>7792.1960519996264</v>
      </c>
      <c r="H46" s="6">
        <v>6964.5183959997212</v>
      </c>
      <c r="I46" s="6">
        <v>1648.281144000015</v>
      </c>
      <c r="J46" s="6">
        <v>4067.6466000000491</v>
      </c>
      <c r="K46" s="6">
        <v>2483.0329680000268</v>
      </c>
      <c r="L46" s="6">
        <v>6886.7025479997301</v>
      </c>
      <c r="M46" s="6">
        <v>2108.1020640000215</v>
      </c>
      <c r="N46" s="6">
        <v>519.95134799999926</v>
      </c>
      <c r="O46" s="6">
        <v>41362.660296004622</v>
      </c>
      <c r="P46" s="6">
        <v>108195.86247600196</v>
      </c>
    </row>
    <row r="47" spans="1:20">
      <c r="B47" s="1">
        <f t="shared" si="0"/>
        <v>2025</v>
      </c>
      <c r="C47" s="6">
        <v>11601.63551999919</v>
      </c>
      <c r="D47" s="6">
        <v>7778.0477159996281</v>
      </c>
      <c r="E47" s="6">
        <v>6745.2191879997463</v>
      </c>
      <c r="F47" s="6">
        <v>8262.6282239995726</v>
      </c>
      <c r="G47" s="6">
        <v>7693.1576999996378</v>
      </c>
      <c r="H47" s="6">
        <v>7067.0938319997094</v>
      </c>
      <c r="I47" s="6">
        <v>1694.2632360000157</v>
      </c>
      <c r="J47" s="6">
        <v>4138.3882800000447</v>
      </c>
      <c r="K47" s="6">
        <v>2479.4958840000268</v>
      </c>
      <c r="L47" s="6">
        <v>7095.3905039997062</v>
      </c>
      <c r="M47" s="6">
        <v>2019.6749640000203</v>
      </c>
      <c r="N47" s="6">
        <v>618.98970000000065</v>
      </c>
      <c r="O47" s="6">
        <v>44906.818464007862</v>
      </c>
      <c r="P47" s="6">
        <v>112100.80321200515</v>
      </c>
    </row>
    <row r="48" spans="1:20">
      <c r="B48" s="1">
        <f t="shared" si="0"/>
        <v>2026</v>
      </c>
      <c r="C48" s="6">
        <v>12107.438531999132</v>
      </c>
      <c r="D48" s="6">
        <v>7915.9939919996123</v>
      </c>
      <c r="E48" s="6">
        <v>6890.2396319997297</v>
      </c>
      <c r="F48" s="6">
        <v>8347.5182399995629</v>
      </c>
      <c r="G48" s="6">
        <v>7657.7868599996418</v>
      </c>
      <c r="H48" s="6">
        <v>6883.1654639997305</v>
      </c>
      <c r="I48" s="6">
        <v>1676.5778160000154</v>
      </c>
      <c r="J48" s="6">
        <v>4382.4470760000168</v>
      </c>
      <c r="K48" s="6">
        <v>2412.2912880000258</v>
      </c>
      <c r="L48" s="6">
        <v>7633.0272719996447</v>
      </c>
      <c r="M48" s="6">
        <v>2132.8616520000219</v>
      </c>
      <c r="N48" s="6">
        <v>516.41426399999921</v>
      </c>
      <c r="O48" s="6">
        <v>46968.938436009747</v>
      </c>
      <c r="P48" s="6">
        <v>115524.70052400688</v>
      </c>
      <c r="S48" s="2" t="str">
        <f>A4</f>
        <v>Base Scenario</v>
      </c>
      <c r="T48" s="2" t="str">
        <f>A39</f>
        <v>Improved Education Scenario</v>
      </c>
    </row>
    <row r="49" spans="2:20">
      <c r="B49" s="1">
        <f t="shared" si="0"/>
        <v>2027</v>
      </c>
      <c r="C49" s="6">
        <v>11647.617611999185</v>
      </c>
      <c r="D49" s="6">
        <v>8011.4952599996013</v>
      </c>
      <c r="E49" s="6">
        <v>6610.8099959997617</v>
      </c>
      <c r="F49" s="6">
        <v>8421.7970039995544</v>
      </c>
      <c r="G49" s="6">
        <v>7947.8277479996086</v>
      </c>
      <c r="H49" s="6">
        <v>7134.2984279997017</v>
      </c>
      <c r="I49" s="6">
        <v>1779.1532520000169</v>
      </c>
      <c r="J49" s="6">
        <v>4661.8767119999848</v>
      </c>
      <c r="K49" s="6">
        <v>2688.1838400000297</v>
      </c>
      <c r="L49" s="6">
        <v>7618.8789359996463</v>
      </c>
      <c r="M49" s="6">
        <v>2192.9920800000227</v>
      </c>
      <c r="N49" s="6">
        <v>576.54469200000005</v>
      </c>
      <c r="O49" s="6">
        <v>49894.10690401242</v>
      </c>
      <c r="P49" s="6">
        <v>119185.58246400952</v>
      </c>
      <c r="R49" s="1">
        <f>B39</f>
        <v>2017</v>
      </c>
      <c r="S49" s="9">
        <f>P4</f>
        <v>85986.512039995345</v>
      </c>
      <c r="T49" s="9">
        <f>P39</f>
        <v>86234.107919995338</v>
      </c>
    </row>
    <row r="50" spans="2:20">
      <c r="B50" s="1">
        <f t="shared" si="0"/>
        <v>2028</v>
      </c>
      <c r="C50" s="6">
        <v>12054.382271999139</v>
      </c>
      <c r="D50" s="6">
        <v>8106.9965279995904</v>
      </c>
      <c r="E50" s="6">
        <v>7006.9634039997163</v>
      </c>
      <c r="F50" s="6">
        <v>8216.6461319995778</v>
      </c>
      <c r="G50" s="6">
        <v>8191.8865439995807</v>
      </c>
      <c r="H50" s="6">
        <v>7212.1142759996928</v>
      </c>
      <c r="I50" s="6">
        <v>1860.506184000018</v>
      </c>
      <c r="J50" s="6">
        <v>4930.695095999954</v>
      </c>
      <c r="K50" s="6">
        <v>2712.9434280000301</v>
      </c>
      <c r="L50" s="6">
        <v>7516.303499999658</v>
      </c>
      <c r="M50" s="6">
        <v>2299.1046000000242</v>
      </c>
      <c r="N50" s="6">
        <v>622.5267840000007</v>
      </c>
      <c r="O50" s="6">
        <v>52596.43908001489</v>
      </c>
      <c r="P50" s="6">
        <v>123327.50782801188</v>
      </c>
      <c r="R50" s="1">
        <f t="shared" ref="R50:R82" si="1">B40</f>
        <v>2018</v>
      </c>
      <c r="S50" s="9">
        <f t="shared" ref="S50:S82" si="2">P5</f>
        <v>80695.034375995965</v>
      </c>
      <c r="T50" s="9">
        <f t="shared" ref="T50:T82" si="3">P40</f>
        <v>83499.941987995655</v>
      </c>
    </row>
    <row r="51" spans="2:20">
      <c r="B51" s="1">
        <f t="shared" si="0"/>
        <v>2029</v>
      </c>
      <c r="C51" s="6">
        <v>11990.714759999146</v>
      </c>
      <c r="D51" s="6">
        <v>7990.2727559996038</v>
      </c>
      <c r="E51" s="6">
        <v>6805.3496159997394</v>
      </c>
      <c r="F51" s="6">
        <v>8467.7790959995491</v>
      </c>
      <c r="G51" s="6">
        <v>8149.4415359995855</v>
      </c>
      <c r="H51" s="6">
        <v>7272.244703999686</v>
      </c>
      <c r="I51" s="6">
        <v>1754.3936640000165</v>
      </c>
      <c r="J51" s="6">
        <v>4771.5263159999722</v>
      </c>
      <c r="K51" s="6">
        <v>2695.2580080000298</v>
      </c>
      <c r="L51" s="6">
        <v>7668.3981119996406</v>
      </c>
      <c r="M51" s="6">
        <v>2500.7183880000271</v>
      </c>
      <c r="N51" s="6">
        <v>583.61886000000015</v>
      </c>
      <c r="O51" s="6">
        <v>55075.934964017157</v>
      </c>
      <c r="P51" s="6">
        <v>125725.65078001416</v>
      </c>
      <c r="R51" s="1">
        <f t="shared" si="1"/>
        <v>2019</v>
      </c>
      <c r="S51" s="9">
        <f t="shared" si="2"/>
        <v>80585.384771996047</v>
      </c>
      <c r="T51" s="9">
        <f t="shared" si="3"/>
        <v>86577.205067995397</v>
      </c>
    </row>
    <row r="52" spans="2:20">
      <c r="B52" s="1">
        <f t="shared" si="0"/>
        <v>2030</v>
      </c>
      <c r="C52" s="6">
        <v>12217.08813599912</v>
      </c>
      <c r="D52" s="6">
        <v>8075.162771999594</v>
      </c>
      <c r="E52" s="6">
        <v>7003.4263199997167</v>
      </c>
      <c r="F52" s="6">
        <v>8531.4466079995418</v>
      </c>
      <c r="G52" s="6">
        <v>7884.1602359996159</v>
      </c>
      <c r="H52" s="6">
        <v>7307.6155439996819</v>
      </c>
      <c r="I52" s="6">
        <v>1920.6366120000189</v>
      </c>
      <c r="J52" s="6">
        <v>5019.1221959999439</v>
      </c>
      <c r="K52" s="6">
        <v>2911.0201320000328</v>
      </c>
      <c r="L52" s="6">
        <v>8092.848191999592</v>
      </c>
      <c r="M52" s="6">
        <v>2475.9588000000267</v>
      </c>
      <c r="N52" s="6">
        <v>668.50887600000135</v>
      </c>
      <c r="O52" s="6">
        <v>57463.466664019339</v>
      </c>
      <c r="P52" s="6">
        <v>129570.46108801622</v>
      </c>
      <c r="R52" s="1">
        <f t="shared" si="1"/>
        <v>2020</v>
      </c>
      <c r="S52" s="9">
        <f t="shared" si="2"/>
        <v>72474.851159996833</v>
      </c>
      <c r="T52" s="9">
        <f t="shared" si="3"/>
        <v>80143.249271995999</v>
      </c>
    </row>
    <row r="53" spans="2:20">
      <c r="B53" s="1">
        <f t="shared" si="0"/>
        <v>2031</v>
      </c>
      <c r="C53" s="6">
        <v>12503.591939999087</v>
      </c>
      <c r="D53" s="6">
        <v>8142.3673679995863</v>
      </c>
      <c r="E53" s="6">
        <v>6968.0554799997208</v>
      </c>
      <c r="F53" s="6">
        <v>8715.3749759995208</v>
      </c>
      <c r="G53" s="6">
        <v>8485.4645159995471</v>
      </c>
      <c r="H53" s="6">
        <v>6865.4800439997325</v>
      </c>
      <c r="I53" s="6">
        <v>1977.2299560000197</v>
      </c>
      <c r="J53" s="6">
        <v>5026.1963639999431</v>
      </c>
      <c r="K53" s="6">
        <v>2974.6876440000337</v>
      </c>
      <c r="L53" s="6">
        <v>8053.9402679995965</v>
      </c>
      <c r="M53" s="6">
        <v>2536.0892280000276</v>
      </c>
      <c r="N53" s="6">
        <v>703.87971600000185</v>
      </c>
      <c r="O53" s="6">
        <v>60530.118492022142</v>
      </c>
      <c r="P53" s="6">
        <v>133482.47599201894</v>
      </c>
      <c r="R53" s="1">
        <f t="shared" si="1"/>
        <v>2021</v>
      </c>
      <c r="S53" s="9">
        <f t="shared" si="2"/>
        <v>76775.945303996414</v>
      </c>
      <c r="T53" s="9">
        <f t="shared" si="3"/>
        <v>88717.140887995731</v>
      </c>
    </row>
    <row r="54" spans="2:20">
      <c r="B54" s="1">
        <f t="shared" si="0"/>
        <v>2032</v>
      </c>
      <c r="C54" s="6">
        <v>12411.627755999098</v>
      </c>
      <c r="D54" s="6">
        <v>8234.3315519995758</v>
      </c>
      <c r="E54" s="6">
        <v>6854.8687919997337</v>
      </c>
      <c r="F54" s="6">
        <v>8457.1678439995503</v>
      </c>
      <c r="G54" s="6">
        <v>8053.9402679995965</v>
      </c>
      <c r="H54" s="6">
        <v>7332.3751319996791</v>
      </c>
      <c r="I54" s="6">
        <v>1931.247864000019</v>
      </c>
      <c r="J54" s="6">
        <v>5312.7001679999103</v>
      </c>
      <c r="K54" s="6">
        <v>2882.7234600000324</v>
      </c>
      <c r="L54" s="6">
        <v>8057.4773519995961</v>
      </c>
      <c r="M54" s="6">
        <v>2833.2042840000317</v>
      </c>
      <c r="N54" s="6">
        <v>679.1201280000015</v>
      </c>
      <c r="O54" s="6">
        <v>63267.821508024645</v>
      </c>
      <c r="P54" s="6">
        <v>136308.60610802146</v>
      </c>
      <c r="R54" s="1">
        <f t="shared" si="1"/>
        <v>2022</v>
      </c>
      <c r="S54" s="9">
        <f t="shared" si="2"/>
        <v>80479.272251996081</v>
      </c>
      <c r="T54" s="9">
        <f t="shared" si="3"/>
        <v>94143.02774399746</v>
      </c>
    </row>
    <row r="55" spans="2:20">
      <c r="B55" s="1">
        <f t="shared" si="0"/>
        <v>2033</v>
      </c>
      <c r="C55" s="6">
        <v>13016.469119999028</v>
      </c>
      <c r="D55" s="6">
        <v>8566.8174479995378</v>
      </c>
      <c r="E55" s="6">
        <v>6610.8099959997617</v>
      </c>
      <c r="F55" s="6">
        <v>8527.9095239995422</v>
      </c>
      <c r="G55" s="6">
        <v>8690.6153879995236</v>
      </c>
      <c r="H55" s="6">
        <v>7010.5004879997159</v>
      </c>
      <c r="I55" s="6">
        <v>1991.3782920000199</v>
      </c>
      <c r="J55" s="6">
        <v>5411.7385199998989</v>
      </c>
      <c r="K55" s="6">
        <v>2925.168468000033</v>
      </c>
      <c r="L55" s="6">
        <v>8662.3187159995268</v>
      </c>
      <c r="M55" s="6">
        <v>2946.3909720000333</v>
      </c>
      <c r="N55" s="6">
        <v>725.10222000000215</v>
      </c>
      <c r="O55" s="6">
        <v>67172.762244024852</v>
      </c>
      <c r="P55" s="6">
        <v>142257.9813960215</v>
      </c>
      <c r="R55" s="1">
        <f t="shared" si="1"/>
        <v>2023</v>
      </c>
      <c r="S55" s="9">
        <f t="shared" si="2"/>
        <v>85696.471151998267</v>
      </c>
      <c r="T55" s="9">
        <f t="shared" si="3"/>
        <v>102639.10351200047</v>
      </c>
    </row>
    <row r="56" spans="2:20">
      <c r="B56" s="1">
        <f t="shared" si="0"/>
        <v>2034</v>
      </c>
      <c r="C56" s="6">
        <v>12482.36943599909</v>
      </c>
      <c r="D56" s="6">
        <v>8464.2420119995495</v>
      </c>
      <c r="E56" s="6">
        <v>6568.3649879997665</v>
      </c>
      <c r="F56" s="6">
        <v>8754.2828999995163</v>
      </c>
      <c r="G56" s="6">
        <v>8248.4798879995742</v>
      </c>
      <c r="H56" s="6">
        <v>7406.6538959996706</v>
      </c>
      <c r="I56" s="6">
        <v>1984.3041240000198</v>
      </c>
      <c r="J56" s="6">
        <v>5744.2244159998609</v>
      </c>
      <c r="K56" s="6">
        <v>3148.0047600000362</v>
      </c>
      <c r="L56" s="6">
        <v>7976.1244199996054</v>
      </c>
      <c r="M56" s="6">
        <v>2925.168468000033</v>
      </c>
      <c r="N56" s="6">
        <v>682.65721200000155</v>
      </c>
      <c r="O56" s="6">
        <v>69181.825956022556</v>
      </c>
      <c r="P56" s="6">
        <v>143566.70247601927</v>
      </c>
      <c r="R56" s="1">
        <f t="shared" si="1"/>
        <v>2024</v>
      </c>
      <c r="S56" s="9">
        <f t="shared" si="2"/>
        <v>88055.706179999688</v>
      </c>
      <c r="T56" s="9">
        <f t="shared" si="3"/>
        <v>108195.86247600196</v>
      </c>
    </row>
    <row r="57" spans="2:20">
      <c r="B57" s="1">
        <f t="shared" si="0"/>
        <v>2035</v>
      </c>
      <c r="C57" s="6">
        <v>12811.318247999052</v>
      </c>
      <c r="D57" s="6">
        <v>8421.7970039995544</v>
      </c>
      <c r="E57" s="6">
        <v>6529.457063999771</v>
      </c>
      <c r="F57" s="6">
        <v>8425.334087999554</v>
      </c>
      <c r="G57" s="6">
        <v>8015.0323439996009</v>
      </c>
      <c r="H57" s="6">
        <v>7371.2830559996746</v>
      </c>
      <c r="I57" s="6">
        <v>2019.6749640000203</v>
      </c>
      <c r="J57" s="6">
        <v>5599.2039719998775</v>
      </c>
      <c r="K57" s="6">
        <v>3098.4855840000355</v>
      </c>
      <c r="L57" s="6">
        <v>8460.7049279995499</v>
      </c>
      <c r="M57" s="6">
        <v>2953.4651400000334</v>
      </c>
      <c r="N57" s="6">
        <v>785.232648000003</v>
      </c>
      <c r="O57" s="6">
        <v>71717.915184019657</v>
      </c>
      <c r="P57" s="6">
        <v>146208.90422401638</v>
      </c>
      <c r="R57" s="1">
        <f t="shared" si="1"/>
        <v>2025</v>
      </c>
      <c r="S57" s="9">
        <f t="shared" si="2"/>
        <v>92204.705712003139</v>
      </c>
      <c r="T57" s="9">
        <f t="shared" si="3"/>
        <v>112100.80321200515</v>
      </c>
    </row>
    <row r="58" spans="2:20">
      <c r="B58" s="1">
        <f t="shared" si="0"/>
        <v>2036</v>
      </c>
      <c r="C58" s="6">
        <v>13214.545823999006</v>
      </c>
      <c r="D58" s="6">
        <v>8418.2599199995548</v>
      </c>
      <c r="E58" s="6">
        <v>6458.7153839997791</v>
      </c>
      <c r="F58" s="6">
        <v>8446.5565919995515</v>
      </c>
      <c r="G58" s="6">
        <v>8121.1448639995888</v>
      </c>
      <c r="H58" s="6">
        <v>7304.0784599996823</v>
      </c>
      <c r="I58" s="6">
        <v>2069.194140000021</v>
      </c>
      <c r="J58" s="6">
        <v>5952.912371999837</v>
      </c>
      <c r="K58" s="6">
        <v>3339.0072960000389</v>
      </c>
      <c r="L58" s="6">
        <v>8619.8737079995317</v>
      </c>
      <c r="M58" s="6">
        <v>3077.2630800000352</v>
      </c>
      <c r="N58" s="6">
        <v>728.6393040000022</v>
      </c>
      <c r="O58" s="6">
        <v>74515.748628016459</v>
      </c>
      <c r="P58" s="6">
        <v>150265.9395720131</v>
      </c>
      <c r="R58" s="1">
        <f t="shared" si="1"/>
        <v>2026</v>
      </c>
      <c r="S58" s="9">
        <f t="shared" si="2"/>
        <v>96021.219348005048</v>
      </c>
      <c r="T58" s="9">
        <f t="shared" si="3"/>
        <v>115524.70052400688</v>
      </c>
    </row>
    <row r="59" spans="2:20">
      <c r="B59" s="1">
        <f t="shared" si="0"/>
        <v>2037</v>
      </c>
      <c r="C59" s="6">
        <v>13165.026647999011</v>
      </c>
      <c r="D59" s="6">
        <v>8446.5565919995515</v>
      </c>
      <c r="E59" s="6">
        <v>6472.8637199997775</v>
      </c>
      <c r="F59" s="6">
        <v>8389.963247999558</v>
      </c>
      <c r="G59" s="6">
        <v>8188.3494599995811</v>
      </c>
      <c r="H59" s="6">
        <v>7350.060551999677</v>
      </c>
      <c r="I59" s="6">
        <v>1956.0074520000194</v>
      </c>
      <c r="J59" s="6">
        <v>5836.1885999998503</v>
      </c>
      <c r="K59" s="6">
        <v>3300.0993720000383</v>
      </c>
      <c r="L59" s="6">
        <v>8457.1678439995503</v>
      </c>
      <c r="M59" s="6">
        <v>3172.7643480000365</v>
      </c>
      <c r="N59" s="6">
        <v>700.3426320000018</v>
      </c>
      <c r="O59" s="6">
        <v>76422.23690401428</v>
      </c>
      <c r="P59" s="6">
        <v>151857.62737201093</v>
      </c>
      <c r="R59" s="1">
        <f t="shared" si="1"/>
        <v>2027</v>
      </c>
      <c r="S59" s="9">
        <f t="shared" si="2"/>
        <v>99933.234252007504</v>
      </c>
      <c r="T59" s="9">
        <f t="shared" si="3"/>
        <v>119185.58246400952</v>
      </c>
    </row>
    <row r="60" spans="2:20">
      <c r="B60" s="1">
        <f t="shared" si="0"/>
        <v>2038</v>
      </c>
      <c r="C60" s="6">
        <v>12673.371971999068</v>
      </c>
      <c r="D60" s="6">
        <v>8181.2752919995819</v>
      </c>
      <c r="E60" s="6">
        <v>6377.3624519997884</v>
      </c>
      <c r="F60" s="6">
        <v>8269.7023919995718</v>
      </c>
      <c r="G60" s="6">
        <v>7767.4364639996293</v>
      </c>
      <c r="H60" s="6">
        <v>7070.630915999709</v>
      </c>
      <c r="I60" s="6">
        <v>2001.98954400002</v>
      </c>
      <c r="J60" s="6">
        <v>6264.1757639998013</v>
      </c>
      <c r="K60" s="6">
        <v>3201.0610200000369</v>
      </c>
      <c r="L60" s="6">
        <v>8372.27782799956</v>
      </c>
      <c r="M60" s="6">
        <v>3126.7822560000359</v>
      </c>
      <c r="N60" s="6">
        <v>877.19683200000429</v>
      </c>
      <c r="O60" s="6">
        <v>79796.615040010423</v>
      </c>
      <c r="P60" s="6">
        <v>153979.87777200722</v>
      </c>
      <c r="R60" s="1">
        <f t="shared" si="1"/>
        <v>2028</v>
      </c>
      <c r="S60" s="9">
        <f t="shared" si="2"/>
        <v>103724.98830000893</v>
      </c>
      <c r="T60" s="9">
        <f t="shared" si="3"/>
        <v>123327.50782801188</v>
      </c>
    </row>
    <row r="61" spans="2:20">
      <c r="B61" s="1">
        <f t="shared" si="0"/>
        <v>2039</v>
      </c>
      <c r="C61" s="6">
        <v>12390.4052519991</v>
      </c>
      <c r="D61" s="6">
        <v>8053.9402679995965</v>
      </c>
      <c r="E61" s="6">
        <v>5967.0607079998354</v>
      </c>
      <c r="F61" s="6">
        <v>8022.1065119996001</v>
      </c>
      <c r="G61" s="6">
        <v>7834.6410599996216</v>
      </c>
      <c r="H61" s="6">
        <v>6900.8508839997285</v>
      </c>
      <c r="I61" s="6">
        <v>2090.4166440000213</v>
      </c>
      <c r="J61" s="6">
        <v>6313.6949399997957</v>
      </c>
      <c r="K61" s="6">
        <v>3278.876868000038</v>
      </c>
      <c r="L61" s="6">
        <v>8397.0374159995572</v>
      </c>
      <c r="M61" s="6">
        <v>3229.3576920000373</v>
      </c>
      <c r="N61" s="6">
        <v>855.97432800000399</v>
      </c>
      <c r="O61" s="6">
        <v>80921.407752009138</v>
      </c>
      <c r="P61" s="6">
        <v>154255.77032400609</v>
      </c>
      <c r="R61" s="1">
        <f t="shared" si="1"/>
        <v>2029</v>
      </c>
      <c r="S61" s="9">
        <f t="shared" si="2"/>
        <v>107583.94694401126</v>
      </c>
      <c r="T61" s="9">
        <f t="shared" si="3"/>
        <v>125725.65078001416</v>
      </c>
    </row>
    <row r="62" spans="2:20">
      <c r="B62" s="1">
        <f t="shared" si="0"/>
        <v>2040</v>
      </c>
      <c r="C62" s="6">
        <v>12146.346455999128</v>
      </c>
      <c r="D62" s="6">
        <v>8046.8660999995973</v>
      </c>
      <c r="E62" s="6">
        <v>5945.8382039998378</v>
      </c>
      <c r="F62" s="6">
        <v>7742.6768759996321</v>
      </c>
      <c r="G62" s="6">
        <v>7873.5489839996171</v>
      </c>
      <c r="H62" s="6">
        <v>7024.6488239997143</v>
      </c>
      <c r="I62" s="6">
        <v>2033.8233000000205</v>
      </c>
      <c r="J62" s="6">
        <v>5956.4494559998366</v>
      </c>
      <c r="K62" s="6">
        <v>3179.8385160000366</v>
      </c>
      <c r="L62" s="6">
        <v>8283.8507279995702</v>
      </c>
      <c r="M62" s="6">
        <v>3395.6006400000397</v>
      </c>
      <c r="N62" s="6">
        <v>848.90016000000389</v>
      </c>
      <c r="O62" s="6">
        <v>80889.573996009174</v>
      </c>
      <c r="P62" s="6">
        <v>153367.96224000619</v>
      </c>
      <c r="R62" s="1">
        <f t="shared" si="1"/>
        <v>2030</v>
      </c>
      <c r="S62" s="9">
        <f t="shared" si="2"/>
        <v>111587.92603201419</v>
      </c>
      <c r="T62" s="9">
        <f t="shared" si="3"/>
        <v>129570.46108801622</v>
      </c>
    </row>
    <row r="63" spans="2:20">
      <c r="B63" s="1">
        <f t="shared" si="0"/>
        <v>2041</v>
      </c>
      <c r="C63" s="6">
        <v>12333.811907999107</v>
      </c>
      <c r="D63" s="6">
        <v>7505.6922479996592</v>
      </c>
      <c r="E63" s="6">
        <v>5751.2985839998601</v>
      </c>
      <c r="F63" s="6">
        <v>7661.3239439996414</v>
      </c>
      <c r="G63" s="6">
        <v>7113.0759239997042</v>
      </c>
      <c r="H63" s="6">
        <v>6723.9966839997487</v>
      </c>
      <c r="I63" s="6">
        <v>2093.9537280000213</v>
      </c>
      <c r="J63" s="6">
        <v>6034.2653039998277</v>
      </c>
      <c r="K63" s="6">
        <v>3204.598104000037</v>
      </c>
      <c r="L63" s="6">
        <v>7827.5668919996224</v>
      </c>
      <c r="M63" s="6">
        <v>3406.2118920000398</v>
      </c>
      <c r="N63" s="6">
        <v>806.4551520000033</v>
      </c>
      <c r="O63" s="6">
        <v>83577.757836006102</v>
      </c>
      <c r="P63" s="6">
        <v>154040.00820000336</v>
      </c>
      <c r="R63" s="1">
        <f t="shared" si="1"/>
        <v>2031</v>
      </c>
      <c r="S63" s="9">
        <f t="shared" si="2"/>
        <v>116741.45742001671</v>
      </c>
      <c r="T63" s="9">
        <f t="shared" si="3"/>
        <v>133482.47599201894</v>
      </c>
    </row>
    <row r="64" spans="2:20">
      <c r="B64" s="1">
        <f t="shared" si="0"/>
        <v>2042</v>
      </c>
      <c r="C64" s="6">
        <v>11644.080527999186</v>
      </c>
      <c r="D64" s="6">
        <v>7498.61807999966</v>
      </c>
      <c r="E64" s="6">
        <v>5298.5518319999119</v>
      </c>
      <c r="F64" s="6">
        <v>7229.7996959996908</v>
      </c>
      <c r="G64" s="6">
        <v>7215.6513599996924</v>
      </c>
      <c r="H64" s="6">
        <v>6759.3675239997447</v>
      </c>
      <c r="I64" s="6">
        <v>1934.7849480000191</v>
      </c>
      <c r="J64" s="6">
        <v>6267.7128479998009</v>
      </c>
      <c r="K64" s="6">
        <v>3293.0252040000382</v>
      </c>
      <c r="L64" s="6">
        <v>7615.3418519996467</v>
      </c>
      <c r="M64" s="6">
        <v>3346.081464000039</v>
      </c>
      <c r="N64" s="6">
        <v>845.36307600000384</v>
      </c>
      <c r="O64" s="6">
        <v>84317.008392005257</v>
      </c>
      <c r="P64" s="6">
        <v>153265.38680400269</v>
      </c>
      <c r="R64" s="1">
        <f t="shared" si="1"/>
        <v>2032</v>
      </c>
      <c r="S64" s="9">
        <f t="shared" si="2"/>
        <v>120048.63096001893</v>
      </c>
      <c r="T64" s="9">
        <f t="shared" si="3"/>
        <v>136308.60610802146</v>
      </c>
    </row>
    <row r="65" spans="2:20">
      <c r="B65" s="1">
        <f t="shared" si="0"/>
        <v>2043</v>
      </c>
      <c r="C65" s="6">
        <v>11410.632983999212</v>
      </c>
      <c r="D65" s="6">
        <v>7258.0963679996876</v>
      </c>
      <c r="E65" s="6">
        <v>5319.7743359999095</v>
      </c>
      <c r="F65" s="6">
        <v>6900.8508839997285</v>
      </c>
      <c r="G65" s="6">
        <v>7130.7613439997021</v>
      </c>
      <c r="H65" s="6">
        <v>6441.0299639997811</v>
      </c>
      <c r="I65" s="6">
        <v>1970.1557880000196</v>
      </c>
      <c r="J65" s="6">
        <v>6518.8458119997722</v>
      </c>
      <c r="K65" s="6">
        <v>3660.8819400000434</v>
      </c>
      <c r="L65" s="6">
        <v>7572.8968439996515</v>
      </c>
      <c r="M65" s="6">
        <v>3438.0456480000403</v>
      </c>
      <c r="N65" s="6">
        <v>852.43724400000394</v>
      </c>
      <c r="O65" s="6">
        <v>86623.187160002621</v>
      </c>
      <c r="P65" s="6">
        <v>155097.59631600016</v>
      </c>
      <c r="R65" s="1">
        <f t="shared" si="1"/>
        <v>2033</v>
      </c>
      <c r="S65" s="9">
        <f t="shared" si="2"/>
        <v>124760.02684802216</v>
      </c>
      <c r="T65" s="9">
        <f t="shared" si="3"/>
        <v>142257.9813960215</v>
      </c>
    </row>
    <row r="66" spans="2:20">
      <c r="B66" s="1">
        <f t="shared" si="0"/>
        <v>2044</v>
      </c>
      <c r="C66" s="6">
        <v>11138.277515999243</v>
      </c>
      <c r="D66" s="6">
        <v>7028.1859079997139</v>
      </c>
      <c r="E66" s="6">
        <v>4895.324255999958</v>
      </c>
      <c r="F66" s="6">
        <v>6532.9941479997706</v>
      </c>
      <c r="G66" s="6">
        <v>7003.4263199997167</v>
      </c>
      <c r="H66" s="6">
        <v>6826.572119999737</v>
      </c>
      <c r="I66" s="6">
        <v>2012.6007960000202</v>
      </c>
      <c r="J66" s="6">
        <v>6490.5491399997754</v>
      </c>
      <c r="K66" s="6">
        <v>3109.0968360000356</v>
      </c>
      <c r="L66" s="6">
        <v>7396.0426439996718</v>
      </c>
      <c r="M66" s="6">
        <v>3395.6006400000397</v>
      </c>
      <c r="N66" s="6">
        <v>831.21474000000364</v>
      </c>
      <c r="O66" s="6">
        <v>86746.985100002479</v>
      </c>
      <c r="P66" s="6">
        <v>153406.87016400017</v>
      </c>
      <c r="R66" s="1">
        <f t="shared" si="1"/>
        <v>2034</v>
      </c>
      <c r="S66" s="9">
        <f t="shared" si="2"/>
        <v>127115.72479202424</v>
      </c>
      <c r="T66" s="9">
        <f t="shared" si="3"/>
        <v>143566.70247601927</v>
      </c>
    </row>
    <row r="67" spans="2:20">
      <c r="B67" s="1">
        <f t="shared" si="0"/>
        <v>2045</v>
      </c>
      <c r="C67" s="6">
        <v>10745.661191999288</v>
      </c>
      <c r="D67" s="6">
        <v>6465.7895519997783</v>
      </c>
      <c r="E67" s="6">
        <v>4612.3575359999904</v>
      </c>
      <c r="F67" s="6">
        <v>6200.5082519998086</v>
      </c>
      <c r="G67" s="6">
        <v>6840.7204559997353</v>
      </c>
      <c r="H67" s="6">
        <v>6437.4928799997815</v>
      </c>
      <c r="I67" s="6">
        <v>1941.8591160000192</v>
      </c>
      <c r="J67" s="6">
        <v>6161.6003279998131</v>
      </c>
      <c r="K67" s="6">
        <v>3307.1735400000384</v>
      </c>
      <c r="L67" s="6">
        <v>7364.2088879996754</v>
      </c>
      <c r="M67" s="6">
        <v>3406.2118920000398</v>
      </c>
      <c r="N67" s="6">
        <v>824.14057200000354</v>
      </c>
      <c r="O67" s="6">
        <v>88678.232964000272</v>
      </c>
      <c r="P67" s="6">
        <v>152985.95716799825</v>
      </c>
      <c r="R67" s="1">
        <f t="shared" si="1"/>
        <v>2035</v>
      </c>
      <c r="S67" s="9">
        <f t="shared" si="2"/>
        <v>131816.50942802147</v>
      </c>
      <c r="T67" s="9">
        <f t="shared" si="3"/>
        <v>146208.90422401638</v>
      </c>
    </row>
    <row r="68" spans="2:20">
      <c r="B68" s="1">
        <f t="shared" si="0"/>
        <v>2046</v>
      </c>
      <c r="C68" s="6">
        <v>10080.689399999364</v>
      </c>
      <c r="D68" s="6">
        <v>6426.8816279997827</v>
      </c>
      <c r="E68" s="6">
        <v>4315.2424800000244</v>
      </c>
      <c r="F68" s="6">
        <v>6271.2499319998005</v>
      </c>
      <c r="G68" s="6">
        <v>6614.3470799997613</v>
      </c>
      <c r="H68" s="6">
        <v>6494.086223999775</v>
      </c>
      <c r="I68" s="6">
        <v>2157.6212400000222</v>
      </c>
      <c r="J68" s="6">
        <v>6288.9353519997985</v>
      </c>
      <c r="K68" s="6">
        <v>3243.5060280000375</v>
      </c>
      <c r="L68" s="6">
        <v>6844.2575399997349</v>
      </c>
      <c r="M68" s="6">
        <v>3558.306504000042</v>
      </c>
      <c r="N68" s="6">
        <v>1015.1431080000062</v>
      </c>
      <c r="O68" s="6">
        <v>88225.486212000789</v>
      </c>
      <c r="P68" s="6">
        <v>151535.75272799894</v>
      </c>
      <c r="R68" s="1">
        <f t="shared" si="1"/>
        <v>2036</v>
      </c>
      <c r="S68" s="9">
        <f t="shared" si="2"/>
        <v>134462.248260019</v>
      </c>
      <c r="T68" s="9">
        <f t="shared" si="3"/>
        <v>150265.9395720131</v>
      </c>
    </row>
    <row r="69" spans="2:20">
      <c r="B69" s="1">
        <f t="shared" si="0"/>
        <v>2047</v>
      </c>
      <c r="C69" s="6">
        <v>9921.5206199993827</v>
      </c>
      <c r="D69" s="6">
        <v>6260.6386799998018</v>
      </c>
      <c r="E69" s="6">
        <v>4361.2245720000192</v>
      </c>
      <c r="F69" s="6">
        <v>6027.1911359998285</v>
      </c>
      <c r="G69" s="6">
        <v>6433.9557959997819</v>
      </c>
      <c r="H69" s="6">
        <v>6327.8432759997941</v>
      </c>
      <c r="I69" s="6">
        <v>1892.3399400000185</v>
      </c>
      <c r="J69" s="6">
        <v>6508.2345599997734</v>
      </c>
      <c r="K69" s="6">
        <v>3268.2656160000379</v>
      </c>
      <c r="L69" s="6">
        <v>6745.2191879997463</v>
      </c>
      <c r="M69" s="6">
        <v>3664.4190240000435</v>
      </c>
      <c r="N69" s="6">
        <v>799.3809840000032</v>
      </c>
      <c r="O69" s="6">
        <v>90570.572903998109</v>
      </c>
      <c r="P69" s="6">
        <v>152780.80629599636</v>
      </c>
      <c r="R69" s="1">
        <f t="shared" si="1"/>
        <v>2037</v>
      </c>
      <c r="S69" s="9">
        <f t="shared" si="2"/>
        <v>137758.81054801549</v>
      </c>
      <c r="T69" s="9">
        <f t="shared" si="3"/>
        <v>151857.62737201093</v>
      </c>
    </row>
    <row r="70" spans="2:20">
      <c r="B70" s="1">
        <f t="shared" si="0"/>
        <v>2048</v>
      </c>
      <c r="C70" s="6">
        <v>9433.4030279994386</v>
      </c>
      <c r="D70" s="6">
        <v>5779.5952559998568</v>
      </c>
      <c r="E70" s="6">
        <v>3908.4778200000469</v>
      </c>
      <c r="F70" s="6">
        <v>5878.6336079998455</v>
      </c>
      <c r="G70" s="6">
        <v>6469.3266359997779</v>
      </c>
      <c r="H70" s="6">
        <v>6433.9557959997819</v>
      </c>
      <c r="I70" s="6">
        <v>2277.8820960000239</v>
      </c>
      <c r="J70" s="6">
        <v>6430.4187119997823</v>
      </c>
      <c r="K70" s="6">
        <v>3218.7464400000372</v>
      </c>
      <c r="L70" s="6">
        <v>6476.4008039997771</v>
      </c>
      <c r="M70" s="6">
        <v>3728.0865360000444</v>
      </c>
      <c r="N70" s="6">
        <v>764.0101440000027</v>
      </c>
      <c r="O70" s="6">
        <v>90641.314583998028</v>
      </c>
      <c r="P70" s="6">
        <v>151440.25145999645</v>
      </c>
      <c r="R70" s="1">
        <f t="shared" si="1"/>
        <v>2038</v>
      </c>
      <c r="S70" s="9">
        <f t="shared" si="2"/>
        <v>140164.02766801391</v>
      </c>
      <c r="T70" s="9">
        <f t="shared" si="3"/>
        <v>153979.87777200722</v>
      </c>
    </row>
    <row r="71" spans="2:20">
      <c r="B71" s="1">
        <f t="shared" si="0"/>
        <v>2049</v>
      </c>
      <c r="C71" s="6">
        <v>9062.0092079994811</v>
      </c>
      <c r="D71" s="6">
        <v>5776.0581719998572</v>
      </c>
      <c r="E71" s="6">
        <v>3894.3294840000467</v>
      </c>
      <c r="F71" s="6">
        <v>5401.1272679999001</v>
      </c>
      <c r="G71" s="6">
        <v>6083.784479999822</v>
      </c>
      <c r="H71" s="6">
        <v>6073.1732279998232</v>
      </c>
      <c r="I71" s="6">
        <v>2055.0458040000208</v>
      </c>
      <c r="J71" s="6">
        <v>6253.5645119998026</v>
      </c>
      <c r="K71" s="6">
        <v>3130.3193400000359</v>
      </c>
      <c r="L71" s="6">
        <v>6211.1195039998074</v>
      </c>
      <c r="M71" s="6">
        <v>3621.9740160000429</v>
      </c>
      <c r="N71" s="6">
        <v>848.90016000000389</v>
      </c>
      <c r="O71" s="6">
        <v>91649.383523996876</v>
      </c>
      <c r="P71" s="6">
        <v>150060.78869999552</v>
      </c>
      <c r="R71" s="1">
        <f t="shared" si="1"/>
        <v>2039</v>
      </c>
      <c r="S71" s="9">
        <f t="shared" si="2"/>
        <v>141833.53131601104</v>
      </c>
      <c r="T71" s="9">
        <f t="shared" si="3"/>
        <v>154255.77032400609</v>
      </c>
    </row>
    <row r="72" spans="2:20">
      <c r="B72" s="1">
        <f t="shared" si="0"/>
        <v>2050</v>
      </c>
      <c r="C72" s="6">
        <v>8404.1115839995564</v>
      </c>
      <c r="D72" s="6">
        <v>5415.2756039998985</v>
      </c>
      <c r="E72" s="6">
        <v>3526.4727480000415</v>
      </c>
      <c r="F72" s="6">
        <v>5351.6080919999058</v>
      </c>
      <c r="G72" s="6">
        <v>5949.3752879998374</v>
      </c>
      <c r="H72" s="6">
        <v>6044.8765559998265</v>
      </c>
      <c r="I72" s="6">
        <v>2150.5470720000221</v>
      </c>
      <c r="J72" s="6">
        <v>6303.0836879997969</v>
      </c>
      <c r="K72" s="6">
        <v>3130.3193400000359</v>
      </c>
      <c r="L72" s="6">
        <v>6087.3215639998216</v>
      </c>
      <c r="M72" s="6">
        <v>3827.1248880000458</v>
      </c>
      <c r="N72" s="6">
        <v>863.04849600000409</v>
      </c>
      <c r="O72" s="6">
        <v>91946.498579996536</v>
      </c>
      <c r="P72" s="6">
        <v>148999.66349999531</v>
      </c>
      <c r="R72" s="1">
        <f t="shared" si="1"/>
        <v>2040</v>
      </c>
      <c r="S72" s="9">
        <f t="shared" si="2"/>
        <v>142254.44431200987</v>
      </c>
      <c r="T72" s="9">
        <f t="shared" si="3"/>
        <v>153367.96224000619</v>
      </c>
    </row>
    <row r="73" spans="2:20">
      <c r="R73" s="1">
        <f t="shared" si="1"/>
        <v>2041</v>
      </c>
      <c r="S73" s="9">
        <f t="shared" si="2"/>
        <v>144939.09106800723</v>
      </c>
      <c r="T73" s="9">
        <f t="shared" si="3"/>
        <v>154040.00820000336</v>
      </c>
    </row>
    <row r="74" spans="2:20">
      <c r="R74" s="1">
        <f t="shared" si="1"/>
        <v>2042</v>
      </c>
      <c r="S74" s="9">
        <f t="shared" si="2"/>
        <v>145218.52070400564</v>
      </c>
      <c r="T74" s="9">
        <f t="shared" si="3"/>
        <v>153265.38680400269</v>
      </c>
    </row>
    <row r="75" spans="2:20">
      <c r="R75" s="1">
        <f t="shared" si="1"/>
        <v>2043</v>
      </c>
      <c r="S75" s="9">
        <f t="shared" si="2"/>
        <v>148373.59963200259</v>
      </c>
      <c r="T75" s="9">
        <f t="shared" si="3"/>
        <v>155097.59631600016</v>
      </c>
    </row>
    <row r="76" spans="2:20">
      <c r="R76" s="1">
        <f t="shared" si="1"/>
        <v>2044</v>
      </c>
      <c r="S76" s="9">
        <f t="shared" si="2"/>
        <v>149975.8986840008</v>
      </c>
      <c r="T76" s="9">
        <f t="shared" si="3"/>
        <v>153406.87016400017</v>
      </c>
    </row>
    <row r="77" spans="2:20">
      <c r="R77" s="1">
        <f t="shared" si="1"/>
        <v>2045</v>
      </c>
      <c r="S77" s="9">
        <f t="shared" si="2"/>
        <v>150096.15953999973</v>
      </c>
      <c r="T77" s="9">
        <f t="shared" si="3"/>
        <v>152985.95716799825</v>
      </c>
    </row>
    <row r="78" spans="2:20">
      <c r="R78" s="1">
        <f t="shared" si="1"/>
        <v>2046</v>
      </c>
      <c r="S78" s="9">
        <f t="shared" si="2"/>
        <v>151411.95478799814</v>
      </c>
      <c r="T78" s="9">
        <f t="shared" si="3"/>
        <v>151535.75272799894</v>
      </c>
    </row>
    <row r="79" spans="2:20">
      <c r="R79" s="1">
        <f t="shared" si="1"/>
        <v>2047</v>
      </c>
      <c r="S79" s="9">
        <f t="shared" si="2"/>
        <v>151656.01358399697</v>
      </c>
      <c r="T79" s="9">
        <f t="shared" si="3"/>
        <v>152780.80629599636</v>
      </c>
    </row>
    <row r="80" spans="2:20">
      <c r="R80" s="1">
        <f t="shared" si="1"/>
        <v>2048</v>
      </c>
      <c r="S80" s="9">
        <f t="shared" si="2"/>
        <v>153300.7576439952</v>
      </c>
      <c r="T80" s="9">
        <f t="shared" si="3"/>
        <v>151440.25145999645</v>
      </c>
    </row>
    <row r="81" spans="18:20">
      <c r="R81" s="1">
        <f t="shared" si="1"/>
        <v>2049</v>
      </c>
      <c r="S81" s="9">
        <f t="shared" si="2"/>
        <v>154110.74987999364</v>
      </c>
      <c r="T81" s="9">
        <f t="shared" si="3"/>
        <v>150060.78869999552</v>
      </c>
    </row>
    <row r="82" spans="18:20">
      <c r="R82" s="1">
        <f t="shared" si="1"/>
        <v>2050</v>
      </c>
      <c r="S82" s="9">
        <f t="shared" si="2"/>
        <v>154195.63989599238</v>
      </c>
      <c r="T82" s="9">
        <f t="shared" si="3"/>
        <v>148999.66349999531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82"/>
  <sheetViews>
    <sheetView tabSelected="1" topLeftCell="Z13" workbookViewId="0">
      <selection activeCell="A18" sqref="A18"/>
    </sheetView>
  </sheetViews>
  <sheetFormatPr defaultRowHeight="15"/>
  <cols>
    <col min="1" max="1" width="39" style="1" bestFit="1" customWidth="1"/>
    <col min="2" max="2" width="9.140625" style="1"/>
    <col min="3" max="15" width="9.28515625" style="1" bestFit="1" customWidth="1"/>
    <col min="16" max="16" width="9.5703125" style="1" bestFit="1" customWidth="1"/>
    <col min="17" max="16384" width="9.140625" style="1"/>
  </cols>
  <sheetData>
    <row r="1" spans="1:16">
      <c r="A1" s="1" t="s">
        <v>86</v>
      </c>
    </row>
    <row r="3" spans="1:16">
      <c r="C3" s="2" t="str">
        <f>LABELS!A7</f>
        <v>Hodh-Charghy</v>
      </c>
      <c r="D3" s="2" t="str">
        <f>LABELS!B7</f>
        <v>Hodh-Gharby</v>
      </c>
      <c r="E3" s="2" t="str">
        <f>LABELS!C7</f>
        <v>Assaba</v>
      </c>
      <c r="F3" s="2" t="str">
        <f>LABELS!D7</f>
        <v>Gorgol</v>
      </c>
      <c r="G3" s="2" t="str">
        <f>LABELS!E7</f>
        <v>Brakna</v>
      </c>
      <c r="H3" s="2" t="str">
        <f>LABELS!F7</f>
        <v>Trarza</v>
      </c>
      <c r="I3" s="2" t="str">
        <f>LABELS!G7</f>
        <v>Adrar</v>
      </c>
      <c r="J3" s="2" t="str">
        <f>LABELS!H7</f>
        <v>Dakhlett-Nouadibou</v>
      </c>
      <c r="K3" s="2" t="str">
        <f>LABELS!I7</f>
        <v>Tagant</v>
      </c>
      <c r="L3" s="2" t="str">
        <f>LABELS!J7</f>
        <v>Guidimagha</v>
      </c>
      <c r="M3" s="2" t="str">
        <f>LABELS!K7</f>
        <v>Tirs-Ezemour</v>
      </c>
      <c r="N3" s="2" t="str">
        <f>LABELS!L7</f>
        <v>Inchiri</v>
      </c>
      <c r="O3" s="2" t="str">
        <f>LABELS!M7</f>
        <v>Nouakchott</v>
      </c>
      <c r="P3" s="2" t="str">
        <f>LABELS!N7</f>
        <v>All</v>
      </c>
    </row>
    <row r="4" spans="1:16">
      <c r="A4" s="2" t="str">
        <f>LABELS!A2</f>
        <v>Base Scenario</v>
      </c>
      <c r="B4" s="1">
        <v>2017</v>
      </c>
      <c r="C4" s="23">
        <v>2691.7209240000298</v>
      </c>
      <c r="D4" s="23">
        <v>2086.8795600000212</v>
      </c>
      <c r="E4" s="23">
        <v>2316.7900200000245</v>
      </c>
      <c r="F4" s="23">
        <v>2323.8641880000246</v>
      </c>
      <c r="G4" s="23">
        <v>2992.373064000034</v>
      </c>
      <c r="H4" s="23">
        <v>3303.6364560000384</v>
      </c>
      <c r="I4" s="23">
        <v>912.56767200000479</v>
      </c>
      <c r="J4" s="23">
        <v>1980.7670400000197</v>
      </c>
      <c r="K4" s="23">
        <v>894.88225200000454</v>
      </c>
      <c r="L4" s="23">
        <v>1810.9870080000173</v>
      </c>
      <c r="M4" s="23">
        <v>870.12266400000419</v>
      </c>
      <c r="N4" s="23">
        <v>290.0408879999996</v>
      </c>
      <c r="O4" s="23">
        <v>17144.246147998558</v>
      </c>
      <c r="P4" s="23">
        <v>39618.877883998779</v>
      </c>
    </row>
    <row r="5" spans="1:16">
      <c r="B5" s="1">
        <v>2018</v>
      </c>
      <c r="C5" s="23">
        <v>2557.3117320000279</v>
      </c>
      <c r="D5" s="23">
        <v>2069.194140000021</v>
      </c>
      <c r="E5" s="23">
        <v>2352.160860000025</v>
      </c>
      <c r="F5" s="23">
        <v>2161.1583240000223</v>
      </c>
      <c r="G5" s="23">
        <v>2875.6492920000323</v>
      </c>
      <c r="H5" s="23">
        <v>3225.8206080000373</v>
      </c>
      <c r="I5" s="23">
        <v>873.65974800000424</v>
      </c>
      <c r="J5" s="23">
        <v>2076.2683080000211</v>
      </c>
      <c r="K5" s="23">
        <v>1057.5881160000067</v>
      </c>
      <c r="L5" s="23">
        <v>1736.7082440000163</v>
      </c>
      <c r="M5" s="23">
        <v>976.23518400000569</v>
      </c>
      <c r="N5" s="23">
        <v>268.81838399999964</v>
      </c>
      <c r="O5" s="23">
        <v>19050.734423998339</v>
      </c>
      <c r="P5" s="23">
        <v>41281.307363998552</v>
      </c>
    </row>
    <row r="6" spans="1:16">
      <c r="B6" s="1">
        <v>2019</v>
      </c>
      <c r="C6" s="23">
        <v>2843.8155360000319</v>
      </c>
      <c r="D6" s="23">
        <v>2253.1225080000236</v>
      </c>
      <c r="E6" s="23">
        <v>2334.4754400000247</v>
      </c>
      <c r="F6" s="23">
        <v>2369.8462800000252</v>
      </c>
      <c r="G6" s="23">
        <v>3179.8385160000366</v>
      </c>
      <c r="H6" s="23">
        <v>3590.1402600000424</v>
      </c>
      <c r="I6" s="23">
        <v>877.19683200000429</v>
      </c>
      <c r="J6" s="23">
        <v>2228.3629200000232</v>
      </c>
      <c r="K6" s="23">
        <v>1043.4397800000065</v>
      </c>
      <c r="L6" s="23">
        <v>2040.8974680000206</v>
      </c>
      <c r="M6" s="23">
        <v>969.16101600000559</v>
      </c>
      <c r="N6" s="23">
        <v>353.70839999999947</v>
      </c>
      <c r="O6" s="23">
        <v>24094.616207997762</v>
      </c>
      <c r="P6" s="23">
        <v>48178.621163998003</v>
      </c>
    </row>
    <row r="7" spans="1:16">
      <c r="B7" s="1">
        <v>2020</v>
      </c>
      <c r="C7" s="23">
        <v>3484.0277400000409</v>
      </c>
      <c r="D7" s="23">
        <v>2642.2017480000291</v>
      </c>
      <c r="E7" s="23">
        <v>2889.7976280000325</v>
      </c>
      <c r="F7" s="23">
        <v>2829.6672000000317</v>
      </c>
      <c r="G7" s="23">
        <v>3239.9689440000375</v>
      </c>
      <c r="H7" s="23">
        <v>3788.2169640000452</v>
      </c>
      <c r="I7" s="23">
        <v>809.99223600000334</v>
      </c>
      <c r="J7" s="23">
        <v>2207.1404160000229</v>
      </c>
      <c r="K7" s="23">
        <v>1061.1252000000068</v>
      </c>
      <c r="L7" s="23">
        <v>2136.3987360000219</v>
      </c>
      <c r="M7" s="23">
        <v>1025.7543600000063</v>
      </c>
      <c r="N7" s="23">
        <v>314.80047599999955</v>
      </c>
      <c r="O7" s="23">
        <v>23394.273575997842</v>
      </c>
      <c r="P7" s="23">
        <v>49823.365223998117</v>
      </c>
    </row>
    <row r="8" spans="1:16">
      <c r="B8" s="1">
        <v>2021</v>
      </c>
      <c r="C8" s="23">
        <v>3685.6415280000438</v>
      </c>
      <c r="D8" s="23">
        <v>2578.5342360000282</v>
      </c>
      <c r="E8" s="23">
        <v>2550.2375640000278</v>
      </c>
      <c r="F8" s="23">
        <v>2755.3884360000307</v>
      </c>
      <c r="G8" s="23">
        <v>3342.5443800000389</v>
      </c>
      <c r="H8" s="23">
        <v>3600.7515120000426</v>
      </c>
      <c r="I8" s="23">
        <v>951.47559600000534</v>
      </c>
      <c r="J8" s="23">
        <v>2320.3271040000245</v>
      </c>
      <c r="K8" s="23">
        <v>1188.4602240000086</v>
      </c>
      <c r="L8" s="23">
        <v>2058.5828880000208</v>
      </c>
      <c r="M8" s="23">
        <v>940.86434400000519</v>
      </c>
      <c r="N8" s="23">
        <v>290.0408879999996</v>
      </c>
      <c r="O8" s="23">
        <v>21806.122859998024</v>
      </c>
      <c r="P8" s="23">
        <v>48068.971559998303</v>
      </c>
    </row>
    <row r="9" spans="1:16">
      <c r="B9" s="1">
        <v>2022</v>
      </c>
      <c r="C9" s="23">
        <v>3724.5494520000443</v>
      </c>
      <c r="D9" s="23">
        <v>2751.8513520000306</v>
      </c>
      <c r="E9" s="23">
        <v>2797.8334440000312</v>
      </c>
      <c r="F9" s="23">
        <v>2811.9817800000314</v>
      </c>
      <c r="G9" s="23">
        <v>3158.6160120000363</v>
      </c>
      <c r="H9" s="23">
        <v>3766.9944600000449</v>
      </c>
      <c r="I9" s="23">
        <v>923.17892400000494</v>
      </c>
      <c r="J9" s="23">
        <v>2341.5496080000248</v>
      </c>
      <c r="K9" s="23">
        <v>1149.552300000008</v>
      </c>
      <c r="L9" s="23">
        <v>2352.160860000025</v>
      </c>
      <c r="M9" s="23">
        <v>1078.810620000007</v>
      </c>
      <c r="N9" s="23">
        <v>293.57797199999959</v>
      </c>
      <c r="O9" s="23">
        <v>24101.690375997761</v>
      </c>
      <c r="P9" s="23">
        <v>51252.34715999804</v>
      </c>
    </row>
    <row r="10" spans="1:16">
      <c r="B10" s="1">
        <v>2023</v>
      </c>
      <c r="C10" s="23">
        <v>3533.5469160000416</v>
      </c>
      <c r="D10" s="23">
        <v>2539.6263120000276</v>
      </c>
      <c r="E10" s="23">
        <v>2207.1404160000229</v>
      </c>
      <c r="F10" s="23">
        <v>2472.4217160000267</v>
      </c>
      <c r="G10" s="23">
        <v>3087.8743320000353</v>
      </c>
      <c r="H10" s="23">
        <v>3409.7489760000399</v>
      </c>
      <c r="I10" s="23">
        <v>997.45768800000599</v>
      </c>
      <c r="J10" s="23">
        <v>2263.7337600000237</v>
      </c>
      <c r="K10" s="23">
        <v>1039.9026960000065</v>
      </c>
      <c r="L10" s="23">
        <v>2062.1199720000209</v>
      </c>
      <c r="M10" s="23">
        <v>1000.994772000006</v>
      </c>
      <c r="N10" s="23">
        <v>367.85673599999944</v>
      </c>
      <c r="O10" s="23">
        <v>23595.887363997819</v>
      </c>
      <c r="P10" s="23">
        <v>48578.31165599807</v>
      </c>
    </row>
    <row r="11" spans="1:16">
      <c r="B11" s="1">
        <v>2024</v>
      </c>
      <c r="C11" s="23">
        <v>2723.5546800000302</v>
      </c>
      <c r="D11" s="23">
        <v>1754.3936640000165</v>
      </c>
      <c r="E11" s="23">
        <v>2185.9179120000226</v>
      </c>
      <c r="F11" s="23">
        <v>2026.7491320000204</v>
      </c>
      <c r="G11" s="23">
        <v>2790.7592760000312</v>
      </c>
      <c r="H11" s="23">
        <v>3278.876868000038</v>
      </c>
      <c r="I11" s="23">
        <v>905.49350400000469</v>
      </c>
      <c r="J11" s="23">
        <v>2175.3066600000225</v>
      </c>
      <c r="K11" s="23">
        <v>1160.1635520000082</v>
      </c>
      <c r="L11" s="23">
        <v>1984.3041240000198</v>
      </c>
      <c r="M11" s="23">
        <v>1092.9589560000072</v>
      </c>
      <c r="N11" s="23">
        <v>297.11505599999958</v>
      </c>
      <c r="O11" s="23">
        <v>24702.994655997692</v>
      </c>
      <c r="P11" s="23">
        <v>47078.588039997914</v>
      </c>
    </row>
    <row r="12" spans="1:16">
      <c r="B12" s="1">
        <v>2025</v>
      </c>
      <c r="C12" s="23">
        <v>2543.1633960000277</v>
      </c>
      <c r="D12" s="23">
        <v>1849.8949320000179</v>
      </c>
      <c r="E12" s="23">
        <v>2079.8053920000211</v>
      </c>
      <c r="F12" s="23">
        <v>2171.7695760000224</v>
      </c>
      <c r="G12" s="23">
        <v>2744.7771840000305</v>
      </c>
      <c r="H12" s="23">
        <v>3377.9152200000394</v>
      </c>
      <c r="I12" s="23">
        <v>1029.2914440000063</v>
      </c>
      <c r="J12" s="23">
        <v>2546.7004800000277</v>
      </c>
      <c r="K12" s="23">
        <v>1032.8285280000064</v>
      </c>
      <c r="L12" s="23">
        <v>1786.227420000017</v>
      </c>
      <c r="M12" s="23">
        <v>1170.7748040000083</v>
      </c>
      <c r="N12" s="23">
        <v>424.45007999999933</v>
      </c>
      <c r="O12" s="23">
        <v>24370.508759997731</v>
      </c>
      <c r="P12" s="23">
        <v>47128.107215997952</v>
      </c>
    </row>
    <row r="13" spans="1:16">
      <c r="B13" s="1">
        <v>2026</v>
      </c>
      <c r="C13" s="23">
        <v>2415.8283720000259</v>
      </c>
      <c r="D13" s="23">
        <v>1733.1711600000162</v>
      </c>
      <c r="E13" s="23">
        <v>1814.5240920000174</v>
      </c>
      <c r="F13" s="23">
        <v>1818.0611760000174</v>
      </c>
      <c r="G13" s="23">
        <v>2345.0866920000249</v>
      </c>
      <c r="H13" s="23">
        <v>2882.7234600000324</v>
      </c>
      <c r="I13" s="23">
        <v>905.49350400000469</v>
      </c>
      <c r="J13" s="23">
        <v>2079.8053920000211</v>
      </c>
      <c r="K13" s="23">
        <v>916.10475600000484</v>
      </c>
      <c r="L13" s="23">
        <v>1549.2427920000137</v>
      </c>
      <c r="M13" s="23">
        <v>1177.8489720000084</v>
      </c>
      <c r="N13" s="23">
        <v>371.39381999999944</v>
      </c>
      <c r="O13" s="23">
        <v>22803.58054799791</v>
      </c>
      <c r="P13" s="23">
        <v>42812.864735998097</v>
      </c>
    </row>
    <row r="14" spans="1:16">
      <c r="B14" s="1">
        <v>2027</v>
      </c>
      <c r="C14" s="23">
        <v>2472.4217160000267</v>
      </c>
      <c r="D14" s="23">
        <v>1747.3194960000164</v>
      </c>
      <c r="E14" s="23">
        <v>1658.8923960000152</v>
      </c>
      <c r="F14" s="23">
        <v>2104.5649800000215</v>
      </c>
      <c r="G14" s="23">
        <v>2546.7004800000277</v>
      </c>
      <c r="H14" s="23">
        <v>3077.2630800000352</v>
      </c>
      <c r="I14" s="23">
        <v>785.232648000003</v>
      </c>
      <c r="J14" s="23">
        <v>2405.2171200000257</v>
      </c>
      <c r="K14" s="23">
        <v>1054.0510320000067</v>
      </c>
      <c r="L14" s="23">
        <v>1641.2069760000149</v>
      </c>
      <c r="M14" s="23">
        <v>1195.5343920000087</v>
      </c>
      <c r="N14" s="23">
        <v>360.78256799999946</v>
      </c>
      <c r="O14" s="23">
        <v>24494.306699997716</v>
      </c>
      <c r="P14" s="23">
        <v>45543.493583997915</v>
      </c>
    </row>
    <row r="15" spans="1:16">
      <c r="B15" s="1">
        <v>2028</v>
      </c>
      <c r="C15" s="23">
        <v>2649.2759160000292</v>
      </c>
      <c r="D15" s="23">
        <v>1881.7286880000183</v>
      </c>
      <c r="E15" s="23">
        <v>1885.2657720000184</v>
      </c>
      <c r="F15" s="23">
        <v>1959.5445360000194</v>
      </c>
      <c r="G15" s="23">
        <v>2352.160860000025</v>
      </c>
      <c r="H15" s="23">
        <v>3222.2835240000372</v>
      </c>
      <c r="I15" s="23">
        <v>951.47559600000534</v>
      </c>
      <c r="J15" s="23">
        <v>2592.6825720000284</v>
      </c>
      <c r="K15" s="23">
        <v>1128.3297960000077</v>
      </c>
      <c r="L15" s="23">
        <v>1796.8386720000171</v>
      </c>
      <c r="M15" s="23">
        <v>1227.3681480000091</v>
      </c>
      <c r="N15" s="23">
        <v>311.26339199999956</v>
      </c>
      <c r="O15" s="23">
        <v>26312.367875997508</v>
      </c>
      <c r="P15" s="23">
        <v>48270.585347997723</v>
      </c>
    </row>
    <row r="16" spans="1:16">
      <c r="B16" s="1">
        <v>2029</v>
      </c>
      <c r="C16" s="23">
        <v>2840.2784520000318</v>
      </c>
      <c r="D16" s="23">
        <v>2033.8233000000205</v>
      </c>
      <c r="E16" s="23">
        <v>1793.3015880000171</v>
      </c>
      <c r="F16" s="23">
        <v>2157.6212400000222</v>
      </c>
      <c r="G16" s="23">
        <v>2666.9613360000294</v>
      </c>
      <c r="H16" s="23">
        <v>3353.1556320000391</v>
      </c>
      <c r="I16" s="23">
        <v>877.19683200000429</v>
      </c>
      <c r="J16" s="23">
        <v>2539.6263120000276</v>
      </c>
      <c r="K16" s="23">
        <v>1121.2556280000076</v>
      </c>
      <c r="L16" s="23">
        <v>1722.5599080000161</v>
      </c>
      <c r="M16" s="23">
        <v>1213.2198120000089</v>
      </c>
      <c r="N16" s="23">
        <v>346.63423199999949</v>
      </c>
      <c r="O16" s="23">
        <v>28922.735867997209</v>
      </c>
      <c r="P16" s="23">
        <v>51588.370139997438</v>
      </c>
    </row>
    <row r="17" spans="2:16">
      <c r="B17" s="1">
        <v>2030</v>
      </c>
      <c r="C17" s="23">
        <v>2801.3705280000313</v>
      </c>
      <c r="D17" s="23">
        <v>2178.8437440000225</v>
      </c>
      <c r="E17" s="23">
        <v>1984.3041240000198</v>
      </c>
      <c r="F17" s="23">
        <v>2129.3245680000218</v>
      </c>
      <c r="G17" s="23">
        <v>2755.3884360000307</v>
      </c>
      <c r="H17" s="23">
        <v>3360.2298000000392</v>
      </c>
      <c r="I17" s="23">
        <v>933.79017600000509</v>
      </c>
      <c r="J17" s="23">
        <v>2872.1122080000323</v>
      </c>
      <c r="K17" s="23">
        <v>1061.1252000000068</v>
      </c>
      <c r="L17" s="23">
        <v>1934.7849480000191</v>
      </c>
      <c r="M17" s="23">
        <v>1375.9256760000112</v>
      </c>
      <c r="N17" s="23">
        <v>367.85673599999944</v>
      </c>
      <c r="O17" s="23">
        <v>29485.132223997145</v>
      </c>
      <c r="P17" s="23">
        <v>53240.188367997383</v>
      </c>
    </row>
    <row r="18" spans="2:16">
      <c r="B18" s="1">
        <v>2031</v>
      </c>
      <c r="C18" s="23">
        <v>2911.0201320000328</v>
      </c>
      <c r="D18" s="23">
        <v>2136.3987360000219</v>
      </c>
      <c r="E18" s="23">
        <v>2005.5266280000201</v>
      </c>
      <c r="F18" s="23">
        <v>2221.2887520000231</v>
      </c>
      <c r="G18" s="23">
        <v>2666.9613360000294</v>
      </c>
      <c r="H18" s="23">
        <v>3321.3218760000386</v>
      </c>
      <c r="I18" s="23">
        <v>1054.0510320000067</v>
      </c>
      <c r="J18" s="23">
        <v>2691.7209240000298</v>
      </c>
      <c r="K18" s="23">
        <v>1138.9410480000079</v>
      </c>
      <c r="L18" s="23">
        <v>1927.710780000019</v>
      </c>
      <c r="M18" s="23">
        <v>1428.981936000012</v>
      </c>
      <c r="N18" s="23">
        <v>413.83882799999935</v>
      </c>
      <c r="O18" s="23">
        <v>32427.986111996808</v>
      </c>
      <c r="P18" s="23">
        <v>56345.74811999705</v>
      </c>
    </row>
    <row r="19" spans="2:16">
      <c r="B19" s="1">
        <v>2032</v>
      </c>
      <c r="C19" s="23">
        <v>3052.5034920000348</v>
      </c>
      <c r="D19" s="23">
        <v>2108.1020640000215</v>
      </c>
      <c r="E19" s="23">
        <v>1966.6187040000195</v>
      </c>
      <c r="F19" s="23">
        <v>2359.2350280000251</v>
      </c>
      <c r="G19" s="23">
        <v>2854.426788000032</v>
      </c>
      <c r="H19" s="23">
        <v>3639.6594360000431</v>
      </c>
      <c r="I19" s="23">
        <v>1025.7543600000063</v>
      </c>
      <c r="J19" s="23">
        <v>2921.631384000033</v>
      </c>
      <c r="K19" s="23">
        <v>1262.7389880000096</v>
      </c>
      <c r="L19" s="23">
        <v>1991.3782920000199</v>
      </c>
      <c r="M19" s="23">
        <v>1520.9461200000133</v>
      </c>
      <c r="N19" s="23">
        <v>466.89508799999925</v>
      </c>
      <c r="O19" s="23">
        <v>33719.021771997635</v>
      </c>
      <c r="P19" s="23">
        <v>58888.91151599789</v>
      </c>
    </row>
    <row r="20" spans="2:16">
      <c r="B20" s="1">
        <v>2033</v>
      </c>
      <c r="C20" s="23">
        <v>3346.081464000039</v>
      </c>
      <c r="D20" s="23">
        <v>2299.1046000000242</v>
      </c>
      <c r="E20" s="23">
        <v>2037.3603840000205</v>
      </c>
      <c r="F20" s="23">
        <v>2405.2171200000257</v>
      </c>
      <c r="G20" s="23">
        <v>2932.2426360000331</v>
      </c>
      <c r="H20" s="23">
        <v>3600.7515120000426</v>
      </c>
      <c r="I20" s="23">
        <v>1032.8285280000064</v>
      </c>
      <c r="J20" s="23">
        <v>3098.4855840000355</v>
      </c>
      <c r="K20" s="23">
        <v>1241.5164840000093</v>
      </c>
      <c r="L20" s="23">
        <v>1977.2299560000197</v>
      </c>
      <c r="M20" s="23">
        <v>1619.9844720000146</v>
      </c>
      <c r="N20" s="23">
        <v>456.28383599999927</v>
      </c>
      <c r="O20" s="23">
        <v>36134.850143999844</v>
      </c>
      <c r="P20" s="23">
        <v>62181.936720000114</v>
      </c>
    </row>
    <row r="21" spans="2:16">
      <c r="B21" s="1">
        <v>2034</v>
      </c>
      <c r="C21" s="23">
        <v>3201.0610200000369</v>
      </c>
      <c r="D21" s="23">
        <v>2327.4012720000246</v>
      </c>
      <c r="E21" s="23">
        <v>1966.6187040000195</v>
      </c>
      <c r="F21" s="23">
        <v>2401.6800360000257</v>
      </c>
      <c r="G21" s="23">
        <v>2840.2784520000318</v>
      </c>
      <c r="H21" s="23">
        <v>3590.1402600000424</v>
      </c>
      <c r="I21" s="23">
        <v>1135.4039640000078</v>
      </c>
      <c r="J21" s="23">
        <v>3066.651828000035</v>
      </c>
      <c r="K21" s="23">
        <v>1450.2044400000123</v>
      </c>
      <c r="L21" s="23">
        <v>2161.1583240000223</v>
      </c>
      <c r="M21" s="23">
        <v>1754.3936640000165</v>
      </c>
      <c r="N21" s="23">
        <v>509.34009599999916</v>
      </c>
      <c r="O21" s="23">
        <v>37733.612112001305</v>
      </c>
      <c r="P21" s="23">
        <v>64137.944172001575</v>
      </c>
    </row>
    <row r="22" spans="2:16">
      <c r="B22" s="1">
        <v>2035</v>
      </c>
      <c r="C22" s="23">
        <v>3395.6006400000397</v>
      </c>
      <c r="D22" s="23">
        <v>2521.9408920000274</v>
      </c>
      <c r="E22" s="23">
        <v>2246.0483400000235</v>
      </c>
      <c r="F22" s="23">
        <v>2408.7542040000258</v>
      </c>
      <c r="G22" s="23">
        <v>3133.856424000036</v>
      </c>
      <c r="H22" s="23">
        <v>3721.0123680000443</v>
      </c>
      <c r="I22" s="23">
        <v>1177.8489720000084</v>
      </c>
      <c r="J22" s="23">
        <v>3268.2656160000379</v>
      </c>
      <c r="K22" s="23">
        <v>1517.4090360000132</v>
      </c>
      <c r="L22" s="23">
        <v>2267.2708440000238</v>
      </c>
      <c r="M22" s="23">
        <v>1711.9486560000159</v>
      </c>
      <c r="N22" s="23">
        <v>509.34009599999916</v>
      </c>
      <c r="O22" s="23">
        <v>39721.453320003122</v>
      </c>
      <c r="P22" s="23">
        <v>67600.749408003408</v>
      </c>
    </row>
    <row r="23" spans="2:16">
      <c r="B23" s="1">
        <v>2036</v>
      </c>
      <c r="C23" s="23">
        <v>3406.2118920000398</v>
      </c>
      <c r="D23" s="23">
        <v>2391.0687840000255</v>
      </c>
      <c r="E23" s="23">
        <v>2030.2862160000204</v>
      </c>
      <c r="F23" s="23">
        <v>2323.8641880000246</v>
      </c>
      <c r="G23" s="23">
        <v>3073.7259960000351</v>
      </c>
      <c r="H23" s="23">
        <v>3880.1811480000465</v>
      </c>
      <c r="I23" s="23">
        <v>1096.4960400000073</v>
      </c>
      <c r="J23" s="23">
        <v>3469.8794040000407</v>
      </c>
      <c r="K23" s="23">
        <v>1478.5011120000127</v>
      </c>
      <c r="L23" s="23">
        <v>2362.7721120000251</v>
      </c>
      <c r="M23" s="23">
        <v>1867.5803520000181</v>
      </c>
      <c r="N23" s="23">
        <v>488.11759199999921</v>
      </c>
      <c r="O23" s="23">
        <v>42423.785496005592</v>
      </c>
      <c r="P23" s="23">
        <v>70292.470332005891</v>
      </c>
    </row>
    <row r="24" spans="2:16">
      <c r="B24" s="1">
        <v>2037</v>
      </c>
      <c r="C24" s="23">
        <v>3742.2348720000446</v>
      </c>
      <c r="D24" s="23">
        <v>2500.7183880000271</v>
      </c>
      <c r="E24" s="23">
        <v>2136.3987360000219</v>
      </c>
      <c r="F24" s="23">
        <v>2518.4038080000273</v>
      </c>
      <c r="G24" s="23">
        <v>3247.0431120000376</v>
      </c>
      <c r="H24" s="23">
        <v>3660.8819400000434</v>
      </c>
      <c r="I24" s="23">
        <v>1276.8873240000098</v>
      </c>
      <c r="J24" s="23">
        <v>3692.7156960000439</v>
      </c>
      <c r="K24" s="23">
        <v>1616.4473880000146</v>
      </c>
      <c r="L24" s="23">
        <v>2451.1992120000264</v>
      </c>
      <c r="M24" s="23">
        <v>1878.1916040000183</v>
      </c>
      <c r="N24" s="23">
        <v>580.0817760000001</v>
      </c>
      <c r="O24" s="23">
        <v>44588.480904007571</v>
      </c>
      <c r="P24" s="23">
        <v>73889.684760007891</v>
      </c>
    </row>
    <row r="25" spans="2:16">
      <c r="B25" s="1">
        <v>2038</v>
      </c>
      <c r="C25" s="23">
        <v>3919.0890720000471</v>
      </c>
      <c r="D25" s="23">
        <v>2507.7925560000272</v>
      </c>
      <c r="E25" s="23">
        <v>2104.5649800000215</v>
      </c>
      <c r="F25" s="23">
        <v>2642.2017480000291</v>
      </c>
      <c r="G25" s="23">
        <v>3289.4881200000382</v>
      </c>
      <c r="H25" s="23">
        <v>4014.5903400000484</v>
      </c>
      <c r="I25" s="23">
        <v>1287.49857600001</v>
      </c>
      <c r="J25" s="23">
        <v>3731.6236200000444</v>
      </c>
      <c r="K25" s="23">
        <v>1655.3553120000151</v>
      </c>
      <c r="L25" s="23">
        <v>2341.5496080000248</v>
      </c>
      <c r="M25" s="23">
        <v>2104.5649800000215</v>
      </c>
      <c r="N25" s="23">
        <v>548.24801999999966</v>
      </c>
      <c r="O25" s="23">
        <v>46385.319576009213</v>
      </c>
      <c r="P25" s="23">
        <v>76531.886508009542</v>
      </c>
    </row>
    <row r="26" spans="2:16">
      <c r="B26" s="1">
        <v>2039</v>
      </c>
      <c r="C26" s="23">
        <v>3855.4215600000462</v>
      </c>
      <c r="D26" s="23">
        <v>2804.9076120000313</v>
      </c>
      <c r="E26" s="23">
        <v>2214.214584000023</v>
      </c>
      <c r="F26" s="23">
        <v>2737.7030160000304</v>
      </c>
      <c r="G26" s="23">
        <v>3293.0252040000382</v>
      </c>
      <c r="H26" s="23">
        <v>4131.3141120000455</v>
      </c>
      <c r="I26" s="23">
        <v>1245.0535680000094</v>
      </c>
      <c r="J26" s="23">
        <v>3678.5673600000437</v>
      </c>
      <c r="K26" s="23">
        <v>1726.0969920000161</v>
      </c>
      <c r="L26" s="23">
        <v>2610.3679920000286</v>
      </c>
      <c r="M26" s="23">
        <v>1966.6187040000195</v>
      </c>
      <c r="N26" s="23">
        <v>576.54469200000005</v>
      </c>
      <c r="O26" s="23">
        <v>48847.130040011463</v>
      </c>
      <c r="P26" s="23">
        <v>79686.9654360118</v>
      </c>
    </row>
    <row r="27" spans="2:16">
      <c r="B27" s="1">
        <v>2040</v>
      </c>
      <c r="C27" s="23">
        <v>3614.8998480000428</v>
      </c>
      <c r="D27" s="23">
        <v>2677.5725880000296</v>
      </c>
      <c r="E27" s="23">
        <v>2132.8616520000219</v>
      </c>
      <c r="F27" s="23">
        <v>2610.3679920000286</v>
      </c>
      <c r="G27" s="23">
        <v>3218.7464400000372</v>
      </c>
      <c r="H27" s="23">
        <v>4212.6670440000362</v>
      </c>
      <c r="I27" s="23">
        <v>1308.7210800000103</v>
      </c>
      <c r="J27" s="23">
        <v>3979.2195000000479</v>
      </c>
      <c r="K27" s="23">
        <v>1747.3194960000164</v>
      </c>
      <c r="L27" s="23">
        <v>2720.0175960000302</v>
      </c>
      <c r="M27" s="23">
        <v>2171.7695760000224</v>
      </c>
      <c r="N27" s="23">
        <v>576.54469200000005</v>
      </c>
      <c r="O27" s="23">
        <v>51139.160472013558</v>
      </c>
      <c r="P27" s="23">
        <v>82109.867976013877</v>
      </c>
    </row>
    <row r="28" spans="2:16">
      <c r="B28" s="1">
        <v>2041</v>
      </c>
      <c r="C28" s="23">
        <v>3812.9765520000456</v>
      </c>
      <c r="D28" s="23">
        <v>2613.9050760000287</v>
      </c>
      <c r="E28" s="23">
        <v>2175.3066600000225</v>
      </c>
      <c r="F28" s="23">
        <v>2567.922984000028</v>
      </c>
      <c r="G28" s="23">
        <v>3353.1556320000391</v>
      </c>
      <c r="H28" s="23">
        <v>4198.5187080000378</v>
      </c>
      <c r="I28" s="23">
        <v>1404.2223480000116</v>
      </c>
      <c r="J28" s="23">
        <v>4202.0557920000374</v>
      </c>
      <c r="K28" s="23">
        <v>1832.2095120000176</v>
      </c>
      <c r="L28" s="23">
        <v>2815.5188640000315</v>
      </c>
      <c r="M28" s="23">
        <v>2221.2887520000231</v>
      </c>
      <c r="N28" s="23">
        <v>576.54469200000005</v>
      </c>
      <c r="O28" s="23">
        <v>53307.39296401554</v>
      </c>
      <c r="P28" s="23">
        <v>85081.01853601585</v>
      </c>
    </row>
    <row r="29" spans="2:16">
      <c r="B29" s="1">
        <v>2042</v>
      </c>
      <c r="C29" s="23">
        <v>4145.4624480000439</v>
      </c>
      <c r="D29" s="23">
        <v>2822.5930320000316</v>
      </c>
      <c r="E29" s="23">
        <v>2263.7337600000237</v>
      </c>
      <c r="F29" s="23">
        <v>2695.2580080000298</v>
      </c>
      <c r="G29" s="23">
        <v>3501.7131600000412</v>
      </c>
      <c r="H29" s="23">
        <v>4248.0378840000321</v>
      </c>
      <c r="I29" s="23">
        <v>1329.9435840000106</v>
      </c>
      <c r="J29" s="23">
        <v>4170.222036000041</v>
      </c>
      <c r="K29" s="23">
        <v>1768.5420000000167</v>
      </c>
      <c r="L29" s="23">
        <v>2681.1096720000296</v>
      </c>
      <c r="M29" s="23">
        <v>2465.3475480000266</v>
      </c>
      <c r="N29" s="23">
        <v>611.91553200000055</v>
      </c>
      <c r="O29" s="23">
        <v>54548.909448016675</v>
      </c>
      <c r="P29" s="23">
        <v>87252.788112017006</v>
      </c>
    </row>
    <row r="30" spans="2:16">
      <c r="B30" s="1">
        <v>2043</v>
      </c>
      <c r="C30" s="23">
        <v>4071.1836840000492</v>
      </c>
      <c r="D30" s="23">
        <v>2773.0738560000309</v>
      </c>
      <c r="E30" s="23">
        <v>2313.2529360000244</v>
      </c>
      <c r="F30" s="23">
        <v>2734.1659320000304</v>
      </c>
      <c r="G30" s="23">
        <v>3434.5085640000402</v>
      </c>
      <c r="H30" s="23">
        <v>4322.3166480000236</v>
      </c>
      <c r="I30" s="23">
        <v>1443.1302720000122</v>
      </c>
      <c r="J30" s="23">
        <v>4297.5570600000265</v>
      </c>
      <c r="K30" s="23">
        <v>1984.3041240000198</v>
      </c>
      <c r="L30" s="23">
        <v>2850.889704000032</v>
      </c>
      <c r="M30" s="23">
        <v>2369.8462800000252</v>
      </c>
      <c r="N30" s="23">
        <v>562.39635599999986</v>
      </c>
      <c r="O30" s="23">
        <v>57534.208344019404</v>
      </c>
      <c r="P30" s="23">
        <v>90690.833760019712</v>
      </c>
    </row>
    <row r="31" spans="2:16">
      <c r="B31" s="1">
        <v>2044</v>
      </c>
      <c r="C31" s="23">
        <v>4117.1657760000471</v>
      </c>
      <c r="D31" s="23">
        <v>2815.5188640000315</v>
      </c>
      <c r="E31" s="23">
        <v>2231.9000040000233</v>
      </c>
      <c r="F31" s="23">
        <v>2783.6851080000311</v>
      </c>
      <c r="G31" s="23">
        <v>3607.8256800000427</v>
      </c>
      <c r="H31" s="23">
        <v>4364.7616560000188</v>
      </c>
      <c r="I31" s="23">
        <v>1524.4832040000133</v>
      </c>
      <c r="J31" s="23">
        <v>4626.5058719999888</v>
      </c>
      <c r="K31" s="23">
        <v>2012.6007960000202</v>
      </c>
      <c r="L31" s="23">
        <v>2819.0559480000315</v>
      </c>
      <c r="M31" s="23">
        <v>2352.160860000025</v>
      </c>
      <c r="N31" s="23">
        <v>650.8234560000011</v>
      </c>
      <c r="O31" s="23">
        <v>58422.016428020215</v>
      </c>
      <c r="P31" s="23">
        <v>92328.503652020489</v>
      </c>
    </row>
    <row r="32" spans="2:16">
      <c r="B32" s="1">
        <v>2045</v>
      </c>
      <c r="C32" s="23">
        <v>4265.7233040000301</v>
      </c>
      <c r="D32" s="23">
        <v>2716.4805120000301</v>
      </c>
      <c r="E32" s="23">
        <v>2281.419180000024</v>
      </c>
      <c r="F32" s="23">
        <v>2808.4446960000314</v>
      </c>
      <c r="G32" s="23">
        <v>3416.82314400004</v>
      </c>
      <c r="H32" s="23">
        <v>4428.4291680000115</v>
      </c>
      <c r="I32" s="23">
        <v>1545.7057080000136</v>
      </c>
      <c r="J32" s="23">
        <v>4467.337092000007</v>
      </c>
      <c r="K32" s="23">
        <v>2200.0662480000228</v>
      </c>
      <c r="L32" s="23">
        <v>2850.889704000032</v>
      </c>
      <c r="M32" s="23">
        <v>2557.3117320000279</v>
      </c>
      <c r="N32" s="23">
        <v>640.21220400000095</v>
      </c>
      <c r="O32" s="23">
        <v>59585.717064021279</v>
      </c>
      <c r="P32" s="23">
        <v>93764.559756021554</v>
      </c>
    </row>
    <row r="33" spans="1:20">
      <c r="B33" s="1">
        <v>2046</v>
      </c>
      <c r="C33" s="23">
        <v>4014.5903400000484</v>
      </c>
      <c r="D33" s="23">
        <v>2727.0917640000303</v>
      </c>
      <c r="E33" s="23">
        <v>2139.935820000022</v>
      </c>
      <c r="F33" s="23">
        <v>2780.148024000031</v>
      </c>
      <c r="G33" s="23">
        <v>3310.7106240000385</v>
      </c>
      <c r="H33" s="23">
        <v>4251.5749680000317</v>
      </c>
      <c r="I33" s="23">
        <v>1418.3706840000118</v>
      </c>
      <c r="J33" s="23">
        <v>4647.7283759999864</v>
      </c>
      <c r="K33" s="23">
        <v>1941.8591160000192</v>
      </c>
      <c r="L33" s="23">
        <v>2847.3526200000319</v>
      </c>
      <c r="M33" s="23">
        <v>2468.8846320000266</v>
      </c>
      <c r="N33" s="23">
        <v>650.8234560000011</v>
      </c>
      <c r="O33" s="23">
        <v>61640.762868023157</v>
      </c>
      <c r="P33" s="23">
        <v>94839.833292023439</v>
      </c>
    </row>
    <row r="34" spans="1:20">
      <c r="B34" s="1">
        <v>2047</v>
      </c>
      <c r="C34" s="23">
        <v>4152.5366160000431</v>
      </c>
      <c r="D34" s="23">
        <v>2741.2401000000305</v>
      </c>
      <c r="E34" s="23">
        <v>2320.3271040000245</v>
      </c>
      <c r="F34" s="23">
        <v>2504.2554720000271</v>
      </c>
      <c r="G34" s="23">
        <v>3547.6952520000418</v>
      </c>
      <c r="H34" s="23">
        <v>4435.5033360000107</v>
      </c>
      <c r="I34" s="23">
        <v>1450.2044400000123</v>
      </c>
      <c r="J34" s="23">
        <v>4739.6925599999759</v>
      </c>
      <c r="K34" s="23">
        <v>2083.3424760000212</v>
      </c>
      <c r="L34" s="23">
        <v>2949.9280560000334</v>
      </c>
      <c r="M34" s="23">
        <v>2475.9588000000267</v>
      </c>
      <c r="N34" s="23">
        <v>746.32472400000245</v>
      </c>
      <c r="O34" s="23">
        <v>62733.721824024156</v>
      </c>
      <c r="P34" s="23">
        <v>96880.730760024409</v>
      </c>
    </row>
    <row r="35" spans="1:20">
      <c r="B35" s="1">
        <v>2048</v>
      </c>
      <c r="C35" s="23">
        <v>4209.1299600000366</v>
      </c>
      <c r="D35" s="23">
        <v>2698.7950920000299</v>
      </c>
      <c r="E35" s="23">
        <v>2132.8616520000219</v>
      </c>
      <c r="F35" s="23">
        <v>2727.0917640000303</v>
      </c>
      <c r="G35" s="23">
        <v>3374.3781360000394</v>
      </c>
      <c r="H35" s="23">
        <v>4290.4828920000273</v>
      </c>
      <c r="I35" s="23">
        <v>1400.6852640000116</v>
      </c>
      <c r="J35" s="23">
        <v>4778.6004839999714</v>
      </c>
      <c r="K35" s="23">
        <v>2125.7874840000218</v>
      </c>
      <c r="L35" s="23">
        <v>2985.2988960000339</v>
      </c>
      <c r="M35" s="23">
        <v>2401.6800360000257</v>
      </c>
      <c r="N35" s="23">
        <v>696.80554800000175</v>
      </c>
      <c r="O35" s="23">
        <v>63501.269052024858</v>
      </c>
      <c r="P35" s="23">
        <v>97322.866260025097</v>
      </c>
    </row>
    <row r="36" spans="1:20">
      <c r="B36" s="1">
        <v>2049</v>
      </c>
      <c r="C36" s="23">
        <v>4265.7233040000301</v>
      </c>
      <c r="D36" s="23">
        <v>2688.1838400000297</v>
      </c>
      <c r="E36" s="23">
        <v>2178.8437440000225</v>
      </c>
      <c r="F36" s="23">
        <v>2720.0175960000302</v>
      </c>
      <c r="G36" s="23">
        <v>3455.7310680000405</v>
      </c>
      <c r="H36" s="23">
        <v>4417.8179160000127</v>
      </c>
      <c r="I36" s="23">
        <v>1531.5573720000134</v>
      </c>
      <c r="J36" s="23">
        <v>4803.3600719999686</v>
      </c>
      <c r="K36" s="23">
        <v>2033.8233000000205</v>
      </c>
      <c r="L36" s="23">
        <v>3070.1889120000351</v>
      </c>
      <c r="M36" s="23">
        <v>2638.664664000029</v>
      </c>
      <c r="N36" s="23">
        <v>781.69556400000295</v>
      </c>
      <c r="O36" s="23">
        <v>66327.399168025819</v>
      </c>
      <c r="P36" s="23">
        <v>100913.00652002606</v>
      </c>
    </row>
    <row r="37" spans="1:20">
      <c r="B37" s="1">
        <v>2050</v>
      </c>
      <c r="C37" s="23">
        <v>3866.0328120000463</v>
      </c>
      <c r="D37" s="23">
        <v>2659.8871680000293</v>
      </c>
      <c r="E37" s="23">
        <v>2055.0458040000208</v>
      </c>
      <c r="F37" s="23">
        <v>2727.0917640000303</v>
      </c>
      <c r="G37" s="23">
        <v>3406.2118920000398</v>
      </c>
      <c r="H37" s="23">
        <v>4633.580039999988</v>
      </c>
      <c r="I37" s="23">
        <v>1556.3169600000138</v>
      </c>
      <c r="J37" s="23">
        <v>4934.2321799999536</v>
      </c>
      <c r="K37" s="23">
        <v>2079.8053920000211</v>
      </c>
      <c r="L37" s="23">
        <v>2967.6134760000336</v>
      </c>
      <c r="M37" s="23">
        <v>2822.5930320000316</v>
      </c>
      <c r="N37" s="23">
        <v>742.7876400000024</v>
      </c>
      <c r="O37" s="23">
        <v>66589.143384025519</v>
      </c>
      <c r="P37" s="23">
        <v>101040.34154402572</v>
      </c>
    </row>
    <row r="38" spans="1:20">
      <c r="A38" s="1" t="s">
        <v>57</v>
      </c>
      <c r="B38" s="1" t="s">
        <v>57</v>
      </c>
    </row>
    <row r="39" spans="1:20">
      <c r="A39" s="2" t="str">
        <f>LABELS!A3</f>
        <v>Improved Education Scenario</v>
      </c>
      <c r="B39" s="1">
        <f>B4</f>
        <v>2017</v>
      </c>
      <c r="C39" s="23">
        <v>2681.1096720000296</v>
      </c>
      <c r="D39" s="23">
        <v>2033.8233000000205</v>
      </c>
      <c r="E39" s="23">
        <v>2323.8641880000246</v>
      </c>
      <c r="F39" s="23">
        <v>2359.2350280000251</v>
      </c>
      <c r="G39" s="23">
        <v>3038.3551560000346</v>
      </c>
      <c r="H39" s="23">
        <v>3247.0431120000376</v>
      </c>
      <c r="I39" s="23">
        <v>905.49350400000469</v>
      </c>
      <c r="J39" s="23">
        <v>1800.3757560000172</v>
      </c>
      <c r="K39" s="23">
        <v>972.69810000000564</v>
      </c>
      <c r="L39" s="23">
        <v>1719.022824000016</v>
      </c>
      <c r="M39" s="23">
        <v>827.67765600000359</v>
      </c>
      <c r="N39" s="23">
        <v>247.59587999999965</v>
      </c>
      <c r="O39" s="23">
        <v>17505.028715998516</v>
      </c>
      <c r="P39" s="23">
        <v>39661.32289199873</v>
      </c>
    </row>
    <row r="40" spans="1:20">
      <c r="B40" s="1">
        <f t="shared" ref="B40:B72" si="0">B5</f>
        <v>2018</v>
      </c>
      <c r="C40" s="23">
        <v>2645.7388320000291</v>
      </c>
      <c r="D40" s="23">
        <v>1994.9153760000199</v>
      </c>
      <c r="E40" s="23">
        <v>2419.3654560000259</v>
      </c>
      <c r="F40" s="23">
        <v>2238.9741720000234</v>
      </c>
      <c r="G40" s="23">
        <v>2741.2401000000305</v>
      </c>
      <c r="H40" s="23">
        <v>3370.8410520000393</v>
      </c>
      <c r="I40" s="23">
        <v>802.91806800000325</v>
      </c>
      <c r="J40" s="23">
        <v>2023.2120480000203</v>
      </c>
      <c r="K40" s="23">
        <v>923.17892400000494</v>
      </c>
      <c r="L40" s="23">
        <v>1729.6340760000162</v>
      </c>
      <c r="M40" s="23">
        <v>997.45768800000599</v>
      </c>
      <c r="N40" s="23">
        <v>290.0408879999996</v>
      </c>
      <c r="O40" s="23">
        <v>19167.458195998326</v>
      </c>
      <c r="P40" s="23">
        <v>41344.974875998538</v>
      </c>
    </row>
    <row r="41" spans="1:20">
      <c r="B41" s="1">
        <f t="shared" si="0"/>
        <v>2019</v>
      </c>
      <c r="C41" s="23">
        <v>2872.1122080000323</v>
      </c>
      <c r="D41" s="23">
        <v>2398.1429520000256</v>
      </c>
      <c r="E41" s="23">
        <v>2295.5675160000242</v>
      </c>
      <c r="F41" s="23">
        <v>2529.0150600000275</v>
      </c>
      <c r="G41" s="23">
        <v>3073.7259960000351</v>
      </c>
      <c r="H41" s="23">
        <v>3363.7668840000392</v>
      </c>
      <c r="I41" s="23">
        <v>919.64184000000489</v>
      </c>
      <c r="J41" s="23">
        <v>2231.9000040000233</v>
      </c>
      <c r="K41" s="23">
        <v>1043.4397800000065</v>
      </c>
      <c r="L41" s="23">
        <v>2125.7874840000218</v>
      </c>
      <c r="M41" s="23">
        <v>1022.2172760000063</v>
      </c>
      <c r="N41" s="23">
        <v>403.22757599999937</v>
      </c>
      <c r="O41" s="23">
        <v>23811.649487997794</v>
      </c>
      <c r="P41" s="23">
        <v>48090.194063998046</v>
      </c>
    </row>
    <row r="42" spans="1:20">
      <c r="B42" s="1">
        <f t="shared" si="0"/>
        <v>2020</v>
      </c>
      <c r="C42" s="23">
        <v>3328.3960440000387</v>
      </c>
      <c r="D42" s="23">
        <v>2769.5367720000309</v>
      </c>
      <c r="E42" s="23">
        <v>2822.5930320000316</v>
      </c>
      <c r="F42" s="23">
        <v>2854.426788000032</v>
      </c>
      <c r="G42" s="23">
        <v>3321.3218760000386</v>
      </c>
      <c r="H42" s="23">
        <v>4000.4420040000482</v>
      </c>
      <c r="I42" s="23">
        <v>859.51141200000404</v>
      </c>
      <c r="J42" s="23">
        <v>2246.0483400000235</v>
      </c>
      <c r="K42" s="23">
        <v>1015.1431080000062</v>
      </c>
      <c r="L42" s="23">
        <v>2136.3987360000219</v>
      </c>
      <c r="M42" s="23">
        <v>1071.7364520000069</v>
      </c>
      <c r="N42" s="23">
        <v>297.11505599999958</v>
      </c>
      <c r="O42" s="23">
        <v>23068.86184799788</v>
      </c>
      <c r="P42" s="23">
        <v>49791.53146799816</v>
      </c>
    </row>
    <row r="43" spans="1:20">
      <c r="B43" s="1">
        <f t="shared" si="0"/>
        <v>2021</v>
      </c>
      <c r="C43" s="23">
        <v>3600.7515120000426</v>
      </c>
      <c r="D43" s="23">
        <v>2688.1838400000297</v>
      </c>
      <c r="E43" s="23">
        <v>2631.5904960000289</v>
      </c>
      <c r="F43" s="23">
        <v>2702.3321760000299</v>
      </c>
      <c r="G43" s="23">
        <v>3158.6160120000363</v>
      </c>
      <c r="H43" s="23">
        <v>3572.4548400000422</v>
      </c>
      <c r="I43" s="23">
        <v>997.45768800000599</v>
      </c>
      <c r="J43" s="23">
        <v>2394.6058680000256</v>
      </c>
      <c r="K43" s="23">
        <v>1135.4039640000078</v>
      </c>
      <c r="L43" s="23">
        <v>1934.7849480000191</v>
      </c>
      <c r="M43" s="23">
        <v>947.93851200000529</v>
      </c>
      <c r="N43" s="23">
        <v>247.59587999999965</v>
      </c>
      <c r="O43" s="23">
        <v>22156.294175997984</v>
      </c>
      <c r="P43" s="23">
        <v>48168.009911998255</v>
      </c>
    </row>
    <row r="44" spans="1:20">
      <c r="B44" s="1">
        <f t="shared" si="0"/>
        <v>2022</v>
      </c>
      <c r="C44" s="23">
        <v>3685.6415280000438</v>
      </c>
      <c r="D44" s="23">
        <v>2659.8871680000293</v>
      </c>
      <c r="E44" s="23">
        <v>2815.5188640000315</v>
      </c>
      <c r="F44" s="23">
        <v>2971.1505600000337</v>
      </c>
      <c r="G44" s="23">
        <v>3254.1172800000377</v>
      </c>
      <c r="H44" s="23">
        <v>3706.8640320000441</v>
      </c>
      <c r="I44" s="23">
        <v>799.3809840000032</v>
      </c>
      <c r="J44" s="23">
        <v>2263.7337600000237</v>
      </c>
      <c r="K44" s="23">
        <v>1146.015216000008</v>
      </c>
      <c r="L44" s="23">
        <v>2359.2350280000251</v>
      </c>
      <c r="M44" s="23">
        <v>1064.6622840000068</v>
      </c>
      <c r="N44" s="23">
        <v>275.89255199999963</v>
      </c>
      <c r="O44" s="23">
        <v>24423.565019997724</v>
      </c>
      <c r="P44" s="23">
        <v>51425.664275998017</v>
      </c>
    </row>
    <row r="45" spans="1:20">
      <c r="B45" s="1">
        <f t="shared" si="0"/>
        <v>2023</v>
      </c>
      <c r="C45" s="23">
        <v>3611.3627640000427</v>
      </c>
      <c r="D45" s="23">
        <v>2546.7004800000277</v>
      </c>
      <c r="E45" s="23">
        <v>2147.0099880000221</v>
      </c>
      <c r="F45" s="23">
        <v>2490.1071360000269</v>
      </c>
      <c r="G45" s="23">
        <v>2861.5009560000321</v>
      </c>
      <c r="H45" s="23">
        <v>3434.5085640000402</v>
      </c>
      <c r="I45" s="23">
        <v>1036.3656120000064</v>
      </c>
      <c r="J45" s="23">
        <v>2238.9741720000234</v>
      </c>
      <c r="K45" s="23">
        <v>1135.4039640000078</v>
      </c>
      <c r="L45" s="23">
        <v>2058.5828880000208</v>
      </c>
      <c r="M45" s="23">
        <v>1046.9768640000066</v>
      </c>
      <c r="N45" s="23">
        <v>413.83882799999935</v>
      </c>
      <c r="O45" s="23">
        <v>23602.961531997818</v>
      </c>
      <c r="P45" s="23">
        <v>48624.293747998076</v>
      </c>
    </row>
    <row r="46" spans="1:20">
      <c r="B46" s="1">
        <f t="shared" si="0"/>
        <v>2024</v>
      </c>
      <c r="C46" s="23">
        <v>3250.5801960000376</v>
      </c>
      <c r="D46" s="23">
        <v>2231.9000040000233</v>
      </c>
      <c r="E46" s="23">
        <v>2539.6263120000276</v>
      </c>
      <c r="F46" s="23">
        <v>2532.5521440000275</v>
      </c>
      <c r="G46" s="23">
        <v>3441.5827320000403</v>
      </c>
      <c r="H46" s="23">
        <v>3745.7719560000446</v>
      </c>
      <c r="I46" s="23">
        <v>909.03058800000474</v>
      </c>
      <c r="J46" s="23">
        <v>2596.2196560000284</v>
      </c>
      <c r="K46" s="23">
        <v>1227.3681480000091</v>
      </c>
      <c r="L46" s="23">
        <v>2543.1633960000277</v>
      </c>
      <c r="M46" s="23">
        <v>1220.293980000009</v>
      </c>
      <c r="N46" s="23">
        <v>318.33755999999954</v>
      </c>
      <c r="O46" s="23">
        <v>26570.575007997479</v>
      </c>
      <c r="P46" s="23">
        <v>53127.00167999776</v>
      </c>
    </row>
    <row r="47" spans="1:20">
      <c r="B47" s="1">
        <f t="shared" si="0"/>
        <v>2025</v>
      </c>
      <c r="C47" s="23">
        <v>3830.6619720000458</v>
      </c>
      <c r="D47" s="23">
        <v>2490.1071360000269</v>
      </c>
      <c r="E47" s="23">
        <v>2698.7950920000299</v>
      </c>
      <c r="F47" s="23">
        <v>2787.2221920000311</v>
      </c>
      <c r="G47" s="23">
        <v>3554.7694200000419</v>
      </c>
      <c r="H47" s="23">
        <v>4184.3703720000394</v>
      </c>
      <c r="I47" s="23">
        <v>1206.1456440000088</v>
      </c>
      <c r="J47" s="23">
        <v>3002.9843160000341</v>
      </c>
      <c r="K47" s="23">
        <v>1234.4423160000092</v>
      </c>
      <c r="L47" s="23">
        <v>2900.4088800000327</v>
      </c>
      <c r="M47" s="23">
        <v>1333.4806680000106</v>
      </c>
      <c r="N47" s="23">
        <v>438.5984159999993</v>
      </c>
      <c r="O47" s="23">
        <v>30326.958215997049</v>
      </c>
      <c r="P47" s="23">
        <v>59988.944639997353</v>
      </c>
    </row>
    <row r="48" spans="1:20">
      <c r="B48" s="1">
        <f t="shared" si="0"/>
        <v>2026</v>
      </c>
      <c r="C48" s="23">
        <v>4357.6874880000196</v>
      </c>
      <c r="D48" s="23">
        <v>2939.3168040000332</v>
      </c>
      <c r="E48" s="23">
        <v>2635.127580000029</v>
      </c>
      <c r="F48" s="23">
        <v>3045.4293240000347</v>
      </c>
      <c r="G48" s="23">
        <v>3377.9152200000394</v>
      </c>
      <c r="H48" s="23">
        <v>3989.8307520000481</v>
      </c>
      <c r="I48" s="23">
        <v>1008.0689400000061</v>
      </c>
      <c r="J48" s="23">
        <v>2875.6492920000323</v>
      </c>
      <c r="K48" s="23">
        <v>1294.5727440000101</v>
      </c>
      <c r="L48" s="23">
        <v>2829.6672000000317</v>
      </c>
      <c r="M48" s="23">
        <v>1418.3706840000118</v>
      </c>
      <c r="N48" s="23">
        <v>406.76465999999937</v>
      </c>
      <c r="O48" s="23">
        <v>30277.439039997054</v>
      </c>
      <c r="P48" s="23">
        <v>60455.839727997351</v>
      </c>
      <c r="S48" s="2" t="str">
        <f>A4</f>
        <v>Base Scenario</v>
      </c>
      <c r="T48" s="2" t="str">
        <f>A39</f>
        <v>Improved Education Scenario</v>
      </c>
    </row>
    <row r="49" spans="2:20">
      <c r="B49" s="1">
        <f t="shared" si="0"/>
        <v>2027</v>
      </c>
      <c r="C49" s="23">
        <v>5227.81015199992</v>
      </c>
      <c r="D49" s="23">
        <v>3533.5469160000416</v>
      </c>
      <c r="E49" s="23">
        <v>3211.6722720000371</v>
      </c>
      <c r="F49" s="23">
        <v>3653.8077720000433</v>
      </c>
      <c r="G49" s="23">
        <v>3972.1453320000478</v>
      </c>
      <c r="H49" s="23">
        <v>4103.0174400000487</v>
      </c>
      <c r="I49" s="23">
        <v>1170.7748040000083</v>
      </c>
      <c r="J49" s="23">
        <v>3339.0072960000389</v>
      </c>
      <c r="K49" s="23">
        <v>1612.9103040000145</v>
      </c>
      <c r="L49" s="23">
        <v>3522.9356640000415</v>
      </c>
      <c r="M49" s="23">
        <v>1584.6136320000141</v>
      </c>
      <c r="N49" s="23">
        <v>427.98716399999932</v>
      </c>
      <c r="O49" s="23">
        <v>36700.783584000361</v>
      </c>
      <c r="P49" s="23">
        <v>72061.012332000624</v>
      </c>
      <c r="R49" s="1">
        <f>B39</f>
        <v>2017</v>
      </c>
      <c r="S49" s="9">
        <f>P4</f>
        <v>39618.877883998779</v>
      </c>
      <c r="T49" s="9">
        <f>P39</f>
        <v>39661.32289199873</v>
      </c>
    </row>
    <row r="50" spans="2:20">
      <c r="B50" s="1">
        <f t="shared" si="0"/>
        <v>2028</v>
      </c>
      <c r="C50" s="23">
        <v>6441.0299639997811</v>
      </c>
      <c r="D50" s="23">
        <v>4325.8537320000232</v>
      </c>
      <c r="E50" s="23">
        <v>3667.9561080000435</v>
      </c>
      <c r="F50" s="23">
        <v>4187.907456000039</v>
      </c>
      <c r="G50" s="23">
        <v>4407.2066640000139</v>
      </c>
      <c r="H50" s="23">
        <v>5043.881783999941</v>
      </c>
      <c r="I50" s="23">
        <v>1474.9640280000126</v>
      </c>
      <c r="J50" s="23">
        <v>3717.4752840000442</v>
      </c>
      <c r="K50" s="23">
        <v>1673.0407320000154</v>
      </c>
      <c r="L50" s="23">
        <v>3858.9586440000462</v>
      </c>
      <c r="M50" s="23">
        <v>1683.6519840000155</v>
      </c>
      <c r="N50" s="23">
        <v>548.24801999999966</v>
      </c>
      <c r="O50" s="23">
        <v>40860.394368004163</v>
      </c>
      <c r="P50" s="23">
        <v>81890.568768004145</v>
      </c>
      <c r="R50" s="1">
        <f t="shared" ref="R50:R82" si="1">B40</f>
        <v>2018</v>
      </c>
      <c r="S50" s="9">
        <f t="shared" ref="S50:S82" si="2">P5</f>
        <v>41281.307363998552</v>
      </c>
      <c r="T50" s="9">
        <f t="shared" ref="T50:T82" si="3">P40</f>
        <v>41344.974875998538</v>
      </c>
    </row>
    <row r="51" spans="2:20">
      <c r="B51" s="1">
        <f t="shared" si="0"/>
        <v>2029</v>
      </c>
      <c r="C51" s="23">
        <v>7491.5439119996608</v>
      </c>
      <c r="D51" s="23">
        <v>4842.2679959999641</v>
      </c>
      <c r="E51" s="23">
        <v>4435.5033360000107</v>
      </c>
      <c r="F51" s="23">
        <v>4806.8971559999682</v>
      </c>
      <c r="G51" s="23">
        <v>5146.4572199999293</v>
      </c>
      <c r="H51" s="23">
        <v>5376.367679999903</v>
      </c>
      <c r="I51" s="23">
        <v>1609.3732200000145</v>
      </c>
      <c r="J51" s="23">
        <v>4131.3141120000455</v>
      </c>
      <c r="K51" s="23">
        <v>1987.8412080000198</v>
      </c>
      <c r="L51" s="23">
        <v>5114.6234639999329</v>
      </c>
      <c r="M51" s="23">
        <v>2026.7491320000204</v>
      </c>
      <c r="N51" s="23">
        <v>558.85927199999981</v>
      </c>
      <c r="O51" s="23">
        <v>47637.447312010358</v>
      </c>
      <c r="P51" s="23">
        <v>95165.245020009825</v>
      </c>
      <c r="R51" s="1">
        <f t="shared" si="1"/>
        <v>2019</v>
      </c>
      <c r="S51" s="9">
        <f t="shared" si="2"/>
        <v>48178.621163998003</v>
      </c>
      <c r="T51" s="9">
        <f t="shared" si="3"/>
        <v>48090.194063998046</v>
      </c>
    </row>
    <row r="52" spans="2:20">
      <c r="B52" s="1">
        <f t="shared" si="0"/>
        <v>2030</v>
      </c>
      <c r="C52" s="23">
        <v>8934.6741839994957</v>
      </c>
      <c r="D52" s="23">
        <v>5595.6668879998779</v>
      </c>
      <c r="E52" s="23">
        <v>4757.3779799999738</v>
      </c>
      <c r="F52" s="23">
        <v>5471.868947999892</v>
      </c>
      <c r="G52" s="23">
        <v>5708.8535759998649</v>
      </c>
      <c r="H52" s="23">
        <v>5959.9865399998362</v>
      </c>
      <c r="I52" s="23">
        <v>1584.6136320000141</v>
      </c>
      <c r="J52" s="23">
        <v>4799.822987999969</v>
      </c>
      <c r="K52" s="23">
        <v>2341.5496080000248</v>
      </c>
      <c r="L52" s="23">
        <v>5432.9610239998965</v>
      </c>
      <c r="M52" s="23">
        <v>2217.7516680000231</v>
      </c>
      <c r="N52" s="23">
        <v>661.43470800000125</v>
      </c>
      <c r="O52" s="23">
        <v>53183.595024015427</v>
      </c>
      <c r="P52" s="23">
        <v>106650.15676801431</v>
      </c>
      <c r="R52" s="1">
        <f t="shared" si="1"/>
        <v>2020</v>
      </c>
      <c r="S52" s="9">
        <f t="shared" si="2"/>
        <v>49823.365223998117</v>
      </c>
      <c r="T52" s="9">
        <f t="shared" si="3"/>
        <v>49791.53146799816</v>
      </c>
    </row>
    <row r="53" spans="2:20">
      <c r="B53" s="1">
        <f t="shared" si="0"/>
        <v>2031</v>
      </c>
      <c r="C53" s="23">
        <v>8779.0424879995135</v>
      </c>
      <c r="D53" s="23">
        <v>5655.797315999871</v>
      </c>
      <c r="E53" s="23">
        <v>4626.5058719999888</v>
      </c>
      <c r="F53" s="23">
        <v>5570.9072999998807</v>
      </c>
      <c r="G53" s="23">
        <v>5814.9660959998528</v>
      </c>
      <c r="H53" s="23">
        <v>6193.4340839998094</v>
      </c>
      <c r="I53" s="23">
        <v>1651.8182280000151</v>
      </c>
      <c r="J53" s="23">
        <v>4750.3038119999746</v>
      </c>
      <c r="K53" s="23">
        <v>2472.4217160000267</v>
      </c>
      <c r="L53" s="23">
        <v>5839.7256839998499</v>
      </c>
      <c r="M53" s="23">
        <v>2380.4575320000254</v>
      </c>
      <c r="N53" s="23">
        <v>785.232648000003</v>
      </c>
      <c r="O53" s="23">
        <v>56278.543524018256</v>
      </c>
      <c r="P53" s="23">
        <v>110799.15630001707</v>
      </c>
      <c r="R53" s="1">
        <f t="shared" si="1"/>
        <v>2021</v>
      </c>
      <c r="S53" s="9">
        <f t="shared" si="2"/>
        <v>48068.971559998303</v>
      </c>
      <c r="T53" s="9">
        <f t="shared" si="3"/>
        <v>48168.009911998255</v>
      </c>
    </row>
    <row r="54" spans="2:20">
      <c r="B54" s="1">
        <f t="shared" si="0"/>
        <v>2032</v>
      </c>
      <c r="C54" s="23">
        <v>9203.4925679994649</v>
      </c>
      <c r="D54" s="23">
        <v>5800.8177599998544</v>
      </c>
      <c r="E54" s="23">
        <v>4962.5288519999503</v>
      </c>
      <c r="F54" s="23">
        <v>5627.5006439998742</v>
      </c>
      <c r="G54" s="23">
        <v>5719.4648279998637</v>
      </c>
      <c r="H54" s="23">
        <v>6023.6540519998289</v>
      </c>
      <c r="I54" s="23">
        <v>1609.3732200000145</v>
      </c>
      <c r="J54" s="23">
        <v>5004.9738599999455</v>
      </c>
      <c r="K54" s="23">
        <v>2408.7542040000258</v>
      </c>
      <c r="L54" s="23">
        <v>6115.6182359998184</v>
      </c>
      <c r="M54" s="23">
        <v>2387.5317000000255</v>
      </c>
      <c r="N54" s="23">
        <v>696.80554800000175</v>
      </c>
      <c r="O54" s="23">
        <v>58312.366824020115</v>
      </c>
      <c r="P54" s="23">
        <v>113872.8822960188</v>
      </c>
      <c r="R54" s="1">
        <f t="shared" si="1"/>
        <v>2022</v>
      </c>
      <c r="S54" s="9">
        <f t="shared" si="2"/>
        <v>51252.34715999804</v>
      </c>
      <c r="T54" s="9">
        <f t="shared" si="3"/>
        <v>51425.664275998017</v>
      </c>
    </row>
    <row r="55" spans="2:20">
      <c r="B55" s="1">
        <f t="shared" si="0"/>
        <v>2033</v>
      </c>
      <c r="C55" s="23">
        <v>9210.5667359994641</v>
      </c>
      <c r="D55" s="23">
        <v>5634.5748119998734</v>
      </c>
      <c r="E55" s="23">
        <v>4555.7641919999969</v>
      </c>
      <c r="F55" s="23">
        <v>5698.2423239998661</v>
      </c>
      <c r="G55" s="23">
        <v>5914.0044479998414</v>
      </c>
      <c r="H55" s="23">
        <v>6267.7128479998009</v>
      </c>
      <c r="I55" s="23">
        <v>1680.1149000000155</v>
      </c>
      <c r="J55" s="23">
        <v>5195.9763959999236</v>
      </c>
      <c r="K55" s="23">
        <v>2560.8488160000279</v>
      </c>
      <c r="L55" s="23">
        <v>6119.1553199998179</v>
      </c>
      <c r="M55" s="23">
        <v>2458.2733800000265</v>
      </c>
      <c r="N55" s="23">
        <v>664.9717920000013</v>
      </c>
      <c r="O55" s="23">
        <v>61428.537828022963</v>
      </c>
      <c r="P55" s="23">
        <v>117388.74379202162</v>
      </c>
      <c r="R55" s="1">
        <f t="shared" si="1"/>
        <v>2023</v>
      </c>
      <c r="S55" s="9">
        <f t="shared" si="2"/>
        <v>48578.31165599807</v>
      </c>
      <c r="T55" s="9">
        <f t="shared" si="3"/>
        <v>48624.293747998076</v>
      </c>
    </row>
    <row r="56" spans="2:20">
      <c r="B56" s="1">
        <f t="shared" si="0"/>
        <v>2034</v>
      </c>
      <c r="C56" s="23">
        <v>9309.6050879994527</v>
      </c>
      <c r="D56" s="23">
        <v>5807.8919279998536</v>
      </c>
      <c r="E56" s="23">
        <v>5043.881783999941</v>
      </c>
      <c r="F56" s="23">
        <v>5539.0735439998844</v>
      </c>
      <c r="G56" s="23">
        <v>6179.2857479998111</v>
      </c>
      <c r="H56" s="23">
        <v>6296.0095199997977</v>
      </c>
      <c r="I56" s="23">
        <v>1846.3578480000178</v>
      </c>
      <c r="J56" s="23">
        <v>5503.7027039998884</v>
      </c>
      <c r="K56" s="23">
        <v>2613.9050760000287</v>
      </c>
      <c r="L56" s="23">
        <v>5836.1885999998503</v>
      </c>
      <c r="M56" s="23">
        <v>2649.2759160000292</v>
      </c>
      <c r="N56" s="23">
        <v>749.8618080000025</v>
      </c>
      <c r="O56" s="23">
        <v>64477.50423602575</v>
      </c>
      <c r="P56" s="23">
        <v>121852.5438000243</v>
      </c>
      <c r="R56" s="1">
        <f t="shared" si="1"/>
        <v>2024</v>
      </c>
      <c r="S56" s="9">
        <f t="shared" si="2"/>
        <v>47078.588039997914</v>
      </c>
      <c r="T56" s="9">
        <f t="shared" si="3"/>
        <v>53127.00167999776</v>
      </c>
    </row>
    <row r="57" spans="2:20">
      <c r="B57" s="1">
        <f t="shared" si="0"/>
        <v>2035</v>
      </c>
      <c r="C57" s="23">
        <v>9341.4388439994491</v>
      </c>
      <c r="D57" s="23">
        <v>5793.7435919998552</v>
      </c>
      <c r="E57" s="23">
        <v>4831.6567439999653</v>
      </c>
      <c r="F57" s="23">
        <v>5899.8561119998431</v>
      </c>
      <c r="G57" s="23">
        <v>6090.8586479998212</v>
      </c>
      <c r="H57" s="23">
        <v>6437.4928799997815</v>
      </c>
      <c r="I57" s="23">
        <v>1680.1149000000155</v>
      </c>
      <c r="J57" s="23">
        <v>5415.2756039998985</v>
      </c>
      <c r="K57" s="23">
        <v>2571.4600680000281</v>
      </c>
      <c r="L57" s="23">
        <v>6041.3394719998269</v>
      </c>
      <c r="M57" s="23">
        <v>2737.7030160000304</v>
      </c>
      <c r="N57" s="23">
        <v>792.3068160000031</v>
      </c>
      <c r="O57" s="23">
        <v>66422.900436025709</v>
      </c>
      <c r="P57" s="23">
        <v>124056.14713202423</v>
      </c>
      <c r="R57" s="1">
        <f t="shared" si="1"/>
        <v>2025</v>
      </c>
      <c r="S57" s="9">
        <f t="shared" si="2"/>
        <v>47128.107215997952</v>
      </c>
      <c r="T57" s="9">
        <f t="shared" si="3"/>
        <v>59988.944639997353</v>
      </c>
    </row>
    <row r="58" spans="2:20">
      <c r="B58" s="1">
        <f t="shared" si="0"/>
        <v>2036</v>
      </c>
      <c r="C58" s="23">
        <v>9458.1626159994357</v>
      </c>
      <c r="D58" s="23">
        <v>5818.5031799998524</v>
      </c>
      <c r="E58" s="23">
        <v>5093.4009599999354</v>
      </c>
      <c r="F58" s="23">
        <v>5609.8152239998763</v>
      </c>
      <c r="G58" s="23">
        <v>5938.7640359998386</v>
      </c>
      <c r="H58" s="23">
        <v>6494.086223999775</v>
      </c>
      <c r="I58" s="23">
        <v>1871.1174360000182</v>
      </c>
      <c r="J58" s="23">
        <v>5754.8356679998597</v>
      </c>
      <c r="K58" s="23">
        <v>2942.8538880000333</v>
      </c>
      <c r="L58" s="23">
        <v>6536.5312319997702</v>
      </c>
      <c r="M58" s="23">
        <v>2567.922984000028</v>
      </c>
      <c r="N58" s="23">
        <v>813.52932000000339</v>
      </c>
      <c r="O58" s="23">
        <v>68983.749252022782</v>
      </c>
      <c r="P58" s="23">
        <v>127883.27202002119</v>
      </c>
      <c r="R58" s="1">
        <f t="shared" si="1"/>
        <v>2026</v>
      </c>
      <c r="S58" s="9">
        <f t="shared" si="2"/>
        <v>42812.864735998097</v>
      </c>
      <c r="T58" s="9">
        <f t="shared" si="3"/>
        <v>60455.839727997351</v>
      </c>
    </row>
    <row r="59" spans="2:20">
      <c r="B59" s="1">
        <f t="shared" si="0"/>
        <v>2037</v>
      </c>
      <c r="C59" s="23">
        <v>9893.2239479993859</v>
      </c>
      <c r="D59" s="23">
        <v>5949.3752879998374</v>
      </c>
      <c r="E59" s="23">
        <v>4937.7692639999532</v>
      </c>
      <c r="F59" s="23">
        <v>5765.4469199998584</v>
      </c>
      <c r="G59" s="23">
        <v>6352.6028639997912</v>
      </c>
      <c r="H59" s="23">
        <v>6292.4724359997981</v>
      </c>
      <c r="I59" s="23">
        <v>1779.1532520000169</v>
      </c>
      <c r="J59" s="23">
        <v>5754.8356679998597</v>
      </c>
      <c r="K59" s="23">
        <v>2935.7797200000332</v>
      </c>
      <c r="L59" s="23">
        <v>6511.771643999773</v>
      </c>
      <c r="M59" s="23">
        <v>2850.889704000032</v>
      </c>
      <c r="N59" s="23">
        <v>891.34516800000449</v>
      </c>
      <c r="O59" s="23">
        <v>71859.398544019496</v>
      </c>
      <c r="P59" s="23">
        <v>131774.06442001785</v>
      </c>
      <c r="R59" s="1">
        <f t="shared" si="1"/>
        <v>2027</v>
      </c>
      <c r="S59" s="9">
        <f t="shared" si="2"/>
        <v>45543.493583997915</v>
      </c>
      <c r="T59" s="9">
        <f t="shared" si="3"/>
        <v>72061.012332000624</v>
      </c>
    </row>
    <row r="60" spans="2:20">
      <c r="B60" s="1">
        <f t="shared" si="0"/>
        <v>2038</v>
      </c>
      <c r="C60" s="23">
        <v>9698.6843279994082</v>
      </c>
      <c r="D60" s="23">
        <v>5949.3752879998374</v>
      </c>
      <c r="E60" s="23">
        <v>4937.7692639999532</v>
      </c>
      <c r="F60" s="23">
        <v>5715.9277439998641</v>
      </c>
      <c r="G60" s="23">
        <v>6154.5261599998139</v>
      </c>
      <c r="H60" s="23">
        <v>6515.3087279997726</v>
      </c>
      <c r="I60" s="23">
        <v>1895.8770240000185</v>
      </c>
      <c r="J60" s="23">
        <v>6048.413639999826</v>
      </c>
      <c r="K60" s="23">
        <v>2875.6492920000323</v>
      </c>
      <c r="L60" s="23">
        <v>6373.8253679997888</v>
      </c>
      <c r="M60" s="23">
        <v>3091.4114160000354</v>
      </c>
      <c r="N60" s="23">
        <v>799.3809840000032</v>
      </c>
      <c r="O60" s="23">
        <v>74498.06320801648</v>
      </c>
      <c r="P60" s="23">
        <v>134554.21244401482</v>
      </c>
      <c r="R60" s="1">
        <f t="shared" si="1"/>
        <v>2028</v>
      </c>
      <c r="S60" s="9">
        <f t="shared" si="2"/>
        <v>48270.585347997723</v>
      </c>
      <c r="T60" s="9">
        <f t="shared" si="3"/>
        <v>81890.568768004145</v>
      </c>
    </row>
    <row r="61" spans="2:20">
      <c r="B61" s="1">
        <f t="shared" si="0"/>
        <v>2039</v>
      </c>
      <c r="C61" s="23">
        <v>10112.523155999361</v>
      </c>
      <c r="D61" s="23">
        <v>6062.5619759998244</v>
      </c>
      <c r="E61" s="23">
        <v>4881.1759199999597</v>
      </c>
      <c r="F61" s="23">
        <v>5889.2448599998443</v>
      </c>
      <c r="G61" s="23">
        <v>6632.0324999997592</v>
      </c>
      <c r="H61" s="23">
        <v>6564.8279039997669</v>
      </c>
      <c r="I61" s="23">
        <v>1991.3782920000199</v>
      </c>
      <c r="J61" s="23">
        <v>6281.8611839997993</v>
      </c>
      <c r="K61" s="23">
        <v>3024.2068200000344</v>
      </c>
      <c r="L61" s="23">
        <v>6953.9071439997224</v>
      </c>
      <c r="M61" s="23">
        <v>3218.7464400000372</v>
      </c>
      <c r="N61" s="23">
        <v>834.75182400000369</v>
      </c>
      <c r="O61" s="23">
        <v>77967.942612012514</v>
      </c>
      <c r="P61" s="23">
        <v>140415.16063201067</v>
      </c>
      <c r="R61" s="1">
        <f t="shared" si="1"/>
        <v>2029</v>
      </c>
      <c r="S61" s="9">
        <f t="shared" si="2"/>
        <v>51588.370139997438</v>
      </c>
      <c r="T61" s="9">
        <f t="shared" si="3"/>
        <v>95165.245020009825</v>
      </c>
    </row>
    <row r="62" spans="2:20">
      <c r="B62" s="1">
        <f t="shared" si="0"/>
        <v>2040</v>
      </c>
      <c r="C62" s="23">
        <v>9765.8889239994005</v>
      </c>
      <c r="D62" s="23">
        <v>6150.9890759998143</v>
      </c>
      <c r="E62" s="23">
        <v>4743.2296439999755</v>
      </c>
      <c r="F62" s="23">
        <v>6133.3036559998163</v>
      </c>
      <c r="G62" s="23">
        <v>6363.21411599979</v>
      </c>
      <c r="H62" s="23">
        <v>6851.3317079997341</v>
      </c>
      <c r="I62" s="23">
        <v>2051.5087200000207</v>
      </c>
      <c r="J62" s="23">
        <v>6161.6003279998131</v>
      </c>
      <c r="K62" s="23">
        <v>3172.7643480000365</v>
      </c>
      <c r="L62" s="23">
        <v>6334.9174439997932</v>
      </c>
      <c r="M62" s="23">
        <v>3098.4855840000355</v>
      </c>
      <c r="N62" s="23">
        <v>870.12266400000419</v>
      </c>
      <c r="O62" s="23">
        <v>80047.748004010136</v>
      </c>
      <c r="P62" s="23">
        <v>141745.10421600836</v>
      </c>
      <c r="R62" s="1">
        <f t="shared" si="1"/>
        <v>2030</v>
      </c>
      <c r="S62" s="9">
        <f t="shared" si="2"/>
        <v>53240.188367997383</v>
      </c>
      <c r="T62" s="9">
        <f t="shared" si="3"/>
        <v>106650.15676801431</v>
      </c>
    </row>
    <row r="63" spans="2:20">
      <c r="B63" s="1">
        <f t="shared" si="0"/>
        <v>2041</v>
      </c>
      <c r="C63" s="23">
        <v>10009.947719999373</v>
      </c>
      <c r="D63" s="23">
        <v>6027.1911359998285</v>
      </c>
      <c r="E63" s="23">
        <v>4690.1733839999815</v>
      </c>
      <c r="F63" s="23">
        <v>5659.3343999998706</v>
      </c>
      <c r="G63" s="23">
        <v>6189.8969999998099</v>
      </c>
      <c r="H63" s="23">
        <v>6865.4800439997325</v>
      </c>
      <c r="I63" s="23">
        <v>2093.9537280000213</v>
      </c>
      <c r="J63" s="23">
        <v>6359.6770319997904</v>
      </c>
      <c r="K63" s="23">
        <v>3229.3576920000373</v>
      </c>
      <c r="L63" s="23">
        <v>6745.2191879997463</v>
      </c>
      <c r="M63" s="23">
        <v>3144.4676760000361</v>
      </c>
      <c r="N63" s="23">
        <v>901.95642000000464</v>
      </c>
      <c r="O63" s="23">
        <v>82467.113460007371</v>
      </c>
      <c r="P63" s="23">
        <v>144383.76888000561</v>
      </c>
      <c r="R63" s="1">
        <f t="shared" si="1"/>
        <v>2031</v>
      </c>
      <c r="S63" s="9">
        <f t="shared" si="2"/>
        <v>56345.74811999705</v>
      </c>
      <c r="T63" s="9">
        <f t="shared" si="3"/>
        <v>110799.15630001707</v>
      </c>
    </row>
    <row r="64" spans="2:20">
      <c r="B64" s="1">
        <f t="shared" si="0"/>
        <v>2042</v>
      </c>
      <c r="C64" s="23">
        <v>10140.819827999358</v>
      </c>
      <c r="D64" s="23">
        <v>6005.9686319998309</v>
      </c>
      <c r="E64" s="23">
        <v>4626.5058719999888</v>
      </c>
      <c r="F64" s="23">
        <v>5938.7640359998386</v>
      </c>
      <c r="G64" s="23">
        <v>6317.2320239997953</v>
      </c>
      <c r="H64" s="23">
        <v>6723.9966839997487</v>
      </c>
      <c r="I64" s="23">
        <v>2182.3808280000226</v>
      </c>
      <c r="J64" s="23">
        <v>6709.8483479997503</v>
      </c>
      <c r="K64" s="23">
        <v>3377.9152200000394</v>
      </c>
      <c r="L64" s="23">
        <v>6957.444227999722</v>
      </c>
      <c r="M64" s="23">
        <v>3342.5443800000389</v>
      </c>
      <c r="N64" s="23">
        <v>909.03058800000474</v>
      </c>
      <c r="O64" s="23">
        <v>84992.591436004484</v>
      </c>
      <c r="P64" s="23">
        <v>148225.04210400261</v>
      </c>
      <c r="R64" s="1">
        <f t="shared" si="1"/>
        <v>2032</v>
      </c>
      <c r="S64" s="9">
        <f t="shared" si="2"/>
        <v>58888.91151599789</v>
      </c>
      <c r="T64" s="9">
        <f t="shared" si="3"/>
        <v>113872.8822960188</v>
      </c>
    </row>
    <row r="65" spans="2:20">
      <c r="B65" s="1">
        <f t="shared" si="0"/>
        <v>2043</v>
      </c>
      <c r="C65" s="23">
        <v>10246.932347999345</v>
      </c>
      <c r="D65" s="23">
        <v>6090.8586479998212</v>
      </c>
      <c r="E65" s="23">
        <v>4654.8025439999856</v>
      </c>
      <c r="F65" s="23">
        <v>5875.0965239998459</v>
      </c>
      <c r="G65" s="23">
        <v>6345.528695999792</v>
      </c>
      <c r="H65" s="23">
        <v>6858.4058759997333</v>
      </c>
      <c r="I65" s="23">
        <v>2009.0637120000201</v>
      </c>
      <c r="J65" s="23">
        <v>6554.2166519997681</v>
      </c>
      <c r="K65" s="23">
        <v>3197.5239360000369</v>
      </c>
      <c r="L65" s="23">
        <v>6798.2754479997402</v>
      </c>
      <c r="M65" s="23">
        <v>3406.2118920000398</v>
      </c>
      <c r="N65" s="23">
        <v>894.88225200000454</v>
      </c>
      <c r="O65" s="23">
        <v>86934.450552002265</v>
      </c>
      <c r="P65" s="23">
        <v>149866.24908000039</v>
      </c>
      <c r="R65" s="1">
        <f t="shared" si="1"/>
        <v>2033</v>
      </c>
      <c r="S65" s="9">
        <f t="shared" si="2"/>
        <v>62181.936720000114</v>
      </c>
      <c r="T65" s="9">
        <f t="shared" si="3"/>
        <v>117388.74379202162</v>
      </c>
    </row>
    <row r="66" spans="2:20">
      <c r="B66" s="1">
        <f t="shared" si="0"/>
        <v>2044</v>
      </c>
      <c r="C66" s="23">
        <v>10055.929811999367</v>
      </c>
      <c r="D66" s="23">
        <v>5843.2627679998495</v>
      </c>
      <c r="E66" s="23">
        <v>4683.0992159999823</v>
      </c>
      <c r="F66" s="23">
        <v>5790.2065079998556</v>
      </c>
      <c r="G66" s="23">
        <v>5991.8202959998325</v>
      </c>
      <c r="H66" s="23">
        <v>6791.201279999741</v>
      </c>
      <c r="I66" s="23">
        <v>2083.3424760000212</v>
      </c>
      <c r="J66" s="23">
        <v>6982.2038159997192</v>
      </c>
      <c r="K66" s="23">
        <v>3257.6543640000377</v>
      </c>
      <c r="L66" s="23">
        <v>6777.0529439997426</v>
      </c>
      <c r="M66" s="23">
        <v>3342.5443800000389</v>
      </c>
      <c r="N66" s="23">
        <v>1029.2914440000063</v>
      </c>
      <c r="O66" s="23">
        <v>89477.613947999358</v>
      </c>
      <c r="P66" s="23">
        <v>152105.22325199755</v>
      </c>
      <c r="R66" s="1">
        <f t="shared" si="1"/>
        <v>2034</v>
      </c>
      <c r="S66" s="9">
        <f t="shared" si="2"/>
        <v>64137.944172001575</v>
      </c>
      <c r="T66" s="9">
        <f t="shared" si="3"/>
        <v>121852.5438000243</v>
      </c>
    </row>
    <row r="67" spans="2:20">
      <c r="B67" s="1">
        <f t="shared" si="0"/>
        <v>2045</v>
      </c>
      <c r="C67" s="23">
        <v>9649.1651519994139</v>
      </c>
      <c r="D67" s="23">
        <v>5889.2448599998443</v>
      </c>
      <c r="E67" s="23">
        <v>4499.1708480000034</v>
      </c>
      <c r="F67" s="23">
        <v>5577.9814679998799</v>
      </c>
      <c r="G67" s="23">
        <v>6182.8228319998107</v>
      </c>
      <c r="H67" s="23">
        <v>6522.3828959997718</v>
      </c>
      <c r="I67" s="23">
        <v>2168.2324920000224</v>
      </c>
      <c r="J67" s="23">
        <v>7024.6488239997143</v>
      </c>
      <c r="K67" s="23">
        <v>3204.598104000037</v>
      </c>
      <c r="L67" s="23">
        <v>6713.3854319997499</v>
      </c>
      <c r="M67" s="23">
        <v>3416.82314400004</v>
      </c>
      <c r="N67" s="23">
        <v>1054.0510320000067</v>
      </c>
      <c r="O67" s="23">
        <v>90492.757055998198</v>
      </c>
      <c r="P67" s="23">
        <v>152395.26413999649</v>
      </c>
      <c r="R67" s="1">
        <f t="shared" si="1"/>
        <v>2035</v>
      </c>
      <c r="S67" s="9">
        <f t="shared" si="2"/>
        <v>67600.749408003408</v>
      </c>
      <c r="T67" s="9">
        <f t="shared" si="3"/>
        <v>124056.14713202423</v>
      </c>
    </row>
    <row r="68" spans="2:20">
      <c r="B68" s="1">
        <f t="shared" si="0"/>
        <v>2046</v>
      </c>
      <c r="C68" s="23">
        <v>9500.6076239994309</v>
      </c>
      <c r="D68" s="23">
        <v>5931.6898679998394</v>
      </c>
      <c r="E68" s="23">
        <v>4240.9637160000329</v>
      </c>
      <c r="F68" s="23">
        <v>5401.1272679999001</v>
      </c>
      <c r="G68" s="23">
        <v>5963.5236239998358</v>
      </c>
      <c r="H68" s="23">
        <v>6593.1245759997637</v>
      </c>
      <c r="I68" s="23">
        <v>2030.2862160000204</v>
      </c>
      <c r="J68" s="23">
        <v>6660.329171999756</v>
      </c>
      <c r="K68" s="23">
        <v>3197.5239360000369</v>
      </c>
      <c r="L68" s="23">
        <v>6890.2396319997297</v>
      </c>
      <c r="M68" s="23">
        <v>3600.7515120000426</v>
      </c>
      <c r="N68" s="23">
        <v>1082.3477040000071</v>
      </c>
      <c r="O68" s="23">
        <v>90411.404123998291</v>
      </c>
      <c r="P68" s="23">
        <v>151503.9189719967</v>
      </c>
      <c r="R68" s="1">
        <f t="shared" si="1"/>
        <v>2036</v>
      </c>
      <c r="S68" s="9">
        <f t="shared" si="2"/>
        <v>70292.470332005891</v>
      </c>
      <c r="T68" s="9">
        <f t="shared" si="3"/>
        <v>127883.27202002119</v>
      </c>
    </row>
    <row r="69" spans="2:20">
      <c r="B69" s="1">
        <f t="shared" si="0"/>
        <v>2047</v>
      </c>
      <c r="C69" s="23">
        <v>9734.0551679994041</v>
      </c>
      <c r="D69" s="23">
        <v>5517.8510399998868</v>
      </c>
      <c r="E69" s="23">
        <v>4410.7437480000135</v>
      </c>
      <c r="F69" s="23">
        <v>5245.495571999918</v>
      </c>
      <c r="G69" s="23">
        <v>5592.1298039998783</v>
      </c>
      <c r="H69" s="23">
        <v>6419.8074599997835</v>
      </c>
      <c r="I69" s="23">
        <v>2125.7874840000218</v>
      </c>
      <c r="J69" s="23">
        <v>6794.7383639997406</v>
      </c>
      <c r="K69" s="23">
        <v>3172.7643480000365</v>
      </c>
      <c r="L69" s="23">
        <v>6242.9532599998038</v>
      </c>
      <c r="M69" s="23">
        <v>3604.2885960000426</v>
      </c>
      <c r="N69" s="23">
        <v>983.30935200000579</v>
      </c>
      <c r="O69" s="23">
        <v>92445.227423995966</v>
      </c>
      <c r="P69" s="23">
        <v>152289.15161999449</v>
      </c>
      <c r="R69" s="1">
        <f t="shared" si="1"/>
        <v>2037</v>
      </c>
      <c r="S69" s="9">
        <f t="shared" si="2"/>
        <v>73889.684760007891</v>
      </c>
      <c r="T69" s="9">
        <f t="shared" si="3"/>
        <v>131774.06442001785</v>
      </c>
    </row>
    <row r="70" spans="2:20">
      <c r="B70" s="1">
        <f t="shared" si="0"/>
        <v>2048</v>
      </c>
      <c r="C70" s="23">
        <v>9203.4925679994649</v>
      </c>
      <c r="D70" s="23">
        <v>5648.7231479998718</v>
      </c>
      <c r="E70" s="23">
        <v>4064.1095160000491</v>
      </c>
      <c r="F70" s="23">
        <v>4990.8255239999471</v>
      </c>
      <c r="G70" s="23">
        <v>5524.925207999886</v>
      </c>
      <c r="H70" s="23">
        <v>6462.2524679997787</v>
      </c>
      <c r="I70" s="23">
        <v>2051.5087200000207</v>
      </c>
      <c r="J70" s="23">
        <v>6922.073387999726</v>
      </c>
      <c r="K70" s="23">
        <v>3303.6364560000384</v>
      </c>
      <c r="L70" s="23">
        <v>6175.7486639998115</v>
      </c>
      <c r="M70" s="23">
        <v>3572.4548400000422</v>
      </c>
      <c r="N70" s="23">
        <v>1082.3477040000071</v>
      </c>
      <c r="O70" s="23">
        <v>92505.357851995897</v>
      </c>
      <c r="P70" s="23">
        <v>151507.45605599455</v>
      </c>
      <c r="R70" s="1">
        <f t="shared" si="1"/>
        <v>2038</v>
      </c>
      <c r="S70" s="9">
        <f t="shared" si="2"/>
        <v>76531.886508009542</v>
      </c>
      <c r="T70" s="9">
        <f t="shared" si="3"/>
        <v>134554.21244401482</v>
      </c>
    </row>
    <row r="71" spans="2:20">
      <c r="B71" s="1">
        <f t="shared" si="0"/>
        <v>2049</v>
      </c>
      <c r="C71" s="23">
        <v>8955.8966879994932</v>
      </c>
      <c r="D71" s="23">
        <v>5376.367679999903</v>
      </c>
      <c r="E71" s="23">
        <v>4049.9611800000489</v>
      </c>
      <c r="F71" s="23">
        <v>4990.8255239999471</v>
      </c>
      <c r="G71" s="23">
        <v>5666.4085679998698</v>
      </c>
      <c r="H71" s="23">
        <v>6412.7332919997843</v>
      </c>
      <c r="I71" s="23">
        <v>2090.4166440000213</v>
      </c>
      <c r="J71" s="23">
        <v>7130.7613439997021</v>
      </c>
      <c r="K71" s="23">
        <v>3583.0660920000423</v>
      </c>
      <c r="L71" s="23">
        <v>6076.7103119998228</v>
      </c>
      <c r="M71" s="23">
        <v>3696.2527800000439</v>
      </c>
      <c r="N71" s="23">
        <v>1071.7364520000069</v>
      </c>
      <c r="O71" s="23">
        <v>94118.268155994054</v>
      </c>
      <c r="P71" s="23">
        <v>153219.40471199274</v>
      </c>
      <c r="R71" s="1">
        <f t="shared" si="1"/>
        <v>2039</v>
      </c>
      <c r="S71" s="9">
        <f t="shared" si="2"/>
        <v>79686.9654360118</v>
      </c>
      <c r="T71" s="9">
        <f t="shared" si="3"/>
        <v>140415.16063201067</v>
      </c>
    </row>
    <row r="72" spans="2:20">
      <c r="B72" s="1">
        <f t="shared" si="0"/>
        <v>2050</v>
      </c>
      <c r="C72" s="23">
        <v>9016.0271159994863</v>
      </c>
      <c r="D72" s="23">
        <v>5142.9201359999297</v>
      </c>
      <c r="E72" s="23">
        <v>3710.4011160000441</v>
      </c>
      <c r="F72" s="23">
        <v>4697.2475519999807</v>
      </c>
      <c r="G72" s="23">
        <v>5546.1477119998835</v>
      </c>
      <c r="H72" s="23">
        <v>6847.7946239997345</v>
      </c>
      <c r="I72" s="23">
        <v>1973.6928720000196</v>
      </c>
      <c r="J72" s="23">
        <v>7141.3725959997009</v>
      </c>
      <c r="K72" s="23">
        <v>3048.9664080000348</v>
      </c>
      <c r="L72" s="23">
        <v>5906.9302799998422</v>
      </c>
      <c r="M72" s="23">
        <v>3597.2144280000425</v>
      </c>
      <c r="N72" s="23">
        <v>1054.0510320000067</v>
      </c>
      <c r="O72" s="23">
        <v>93842.375603994369</v>
      </c>
      <c r="P72" s="23">
        <v>151525.14147599309</v>
      </c>
      <c r="R72" s="1">
        <f t="shared" si="1"/>
        <v>2040</v>
      </c>
      <c r="S72" s="9">
        <f t="shared" si="2"/>
        <v>82109.867976013877</v>
      </c>
      <c r="T72" s="9">
        <f t="shared" si="3"/>
        <v>141745.10421600836</v>
      </c>
    </row>
    <row r="73" spans="2:20">
      <c r="R73" s="1">
        <f t="shared" si="1"/>
        <v>2041</v>
      </c>
      <c r="S73" s="9">
        <f t="shared" si="2"/>
        <v>85081.01853601585</v>
      </c>
      <c r="T73" s="9">
        <f t="shared" si="3"/>
        <v>144383.76888000561</v>
      </c>
    </row>
    <row r="74" spans="2:20">
      <c r="R74" s="1">
        <f t="shared" si="1"/>
        <v>2042</v>
      </c>
      <c r="S74" s="9">
        <f t="shared" si="2"/>
        <v>87252.788112017006</v>
      </c>
      <c r="T74" s="9">
        <f t="shared" si="3"/>
        <v>148225.04210400261</v>
      </c>
    </row>
    <row r="75" spans="2:20">
      <c r="R75" s="1">
        <f t="shared" si="1"/>
        <v>2043</v>
      </c>
      <c r="S75" s="9">
        <f t="shared" si="2"/>
        <v>90690.833760019712</v>
      </c>
      <c r="T75" s="9">
        <f t="shared" si="3"/>
        <v>149866.24908000039</v>
      </c>
    </row>
    <row r="76" spans="2:20">
      <c r="R76" s="1">
        <f t="shared" si="1"/>
        <v>2044</v>
      </c>
      <c r="S76" s="9">
        <f t="shared" si="2"/>
        <v>92328.503652020489</v>
      </c>
      <c r="T76" s="9">
        <f t="shared" si="3"/>
        <v>152105.22325199755</v>
      </c>
    </row>
    <row r="77" spans="2:20">
      <c r="R77" s="1">
        <f t="shared" si="1"/>
        <v>2045</v>
      </c>
      <c r="S77" s="9">
        <f t="shared" si="2"/>
        <v>93764.559756021554</v>
      </c>
      <c r="T77" s="9">
        <f t="shared" si="3"/>
        <v>152395.26413999649</v>
      </c>
    </row>
    <row r="78" spans="2:20">
      <c r="R78" s="1">
        <f t="shared" si="1"/>
        <v>2046</v>
      </c>
      <c r="S78" s="9">
        <f t="shared" si="2"/>
        <v>94839.833292023439</v>
      </c>
      <c r="T78" s="9">
        <f t="shared" si="3"/>
        <v>151503.9189719967</v>
      </c>
    </row>
    <row r="79" spans="2:20">
      <c r="R79" s="1">
        <f t="shared" si="1"/>
        <v>2047</v>
      </c>
      <c r="S79" s="9">
        <f t="shared" si="2"/>
        <v>96880.730760024409</v>
      </c>
      <c r="T79" s="9">
        <f t="shared" si="3"/>
        <v>152289.15161999449</v>
      </c>
    </row>
    <row r="80" spans="2:20">
      <c r="R80" s="1">
        <f t="shared" si="1"/>
        <v>2048</v>
      </c>
      <c r="S80" s="9">
        <f t="shared" si="2"/>
        <v>97322.866260025097</v>
      </c>
      <c r="T80" s="9">
        <f t="shared" si="3"/>
        <v>151507.45605599455</v>
      </c>
    </row>
    <row r="81" spans="18:20">
      <c r="R81" s="1">
        <f t="shared" si="1"/>
        <v>2049</v>
      </c>
      <c r="S81" s="9">
        <f t="shared" si="2"/>
        <v>100913.00652002606</v>
      </c>
      <c r="T81" s="9">
        <f t="shared" si="3"/>
        <v>153219.40471199274</v>
      </c>
    </row>
    <row r="82" spans="18:20">
      <c r="R82" s="1">
        <f t="shared" si="1"/>
        <v>2050</v>
      </c>
      <c r="S82" s="9">
        <f t="shared" si="2"/>
        <v>101040.34154402572</v>
      </c>
      <c r="T82" s="9">
        <f t="shared" si="3"/>
        <v>151525.14147599309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6"/>
  <sheetViews>
    <sheetView workbookViewId="0">
      <selection activeCell="C4" sqref="C4:E37"/>
    </sheetView>
  </sheetViews>
  <sheetFormatPr defaultRowHeight="15"/>
  <cols>
    <col min="1" max="1" width="33.85546875" style="1" bestFit="1" customWidth="1"/>
    <col min="2" max="2" width="5" style="1" bestFit="1" customWidth="1"/>
    <col min="3" max="16384" width="9.140625" style="1"/>
  </cols>
  <sheetData>
    <row r="1" spans="1:8">
      <c r="A1" s="5" t="s">
        <v>3</v>
      </c>
    </row>
    <row r="2" spans="1:8">
      <c r="C2" s="2" t="str">
        <f>A4</f>
        <v>Base Scenario</v>
      </c>
      <c r="F2" s="2"/>
      <c r="G2" s="2"/>
      <c r="H2" s="2"/>
    </row>
    <row r="3" spans="1:8">
      <c r="C3" s="2" t="str">
        <f>LABELS!A4</f>
        <v>Nouakchott</v>
      </c>
      <c r="D3" s="2" t="str">
        <f>LABELS!A5</f>
        <v>Rest of the country</v>
      </c>
      <c r="E3" s="2" t="str">
        <f>LABELS!A6</f>
        <v>All</v>
      </c>
      <c r="G3" s="2"/>
      <c r="H3" s="2"/>
    </row>
    <row r="4" spans="1:8">
      <c r="A4" s="2" t="str">
        <f>LABELS!A2</f>
        <v>Base Scenario</v>
      </c>
      <c r="B4" s="1">
        <v>2017</v>
      </c>
      <c r="C4" s="6">
        <v>1307802.8969673426</v>
      </c>
      <c r="D4" s="6">
        <v>2577335.2434906573</v>
      </c>
      <c r="E4" s="6">
        <v>3885138.1404579999</v>
      </c>
    </row>
    <row r="5" spans="1:8">
      <c r="B5" s="1">
        <v>2018</v>
      </c>
      <c r="C5" s="6">
        <v>1389258.3056804482</v>
      </c>
      <c r="D5" s="6">
        <v>2581007.9599248501</v>
      </c>
      <c r="E5" s="6">
        <v>3970266.2656052983</v>
      </c>
    </row>
    <row r="6" spans="1:8">
      <c r="B6" s="1">
        <v>2019</v>
      </c>
      <c r="C6" s="6">
        <v>1472701.3832375407</v>
      </c>
      <c r="D6" s="6">
        <v>2587425.2150174347</v>
      </c>
      <c r="E6" s="6">
        <v>4060126.5982549754</v>
      </c>
    </row>
    <row r="7" spans="1:8">
      <c r="B7" s="1">
        <v>2020</v>
      </c>
      <c r="C7" s="6">
        <v>1558014.9136370088</v>
      </c>
      <c r="D7" s="6">
        <v>2594969.968884198</v>
      </c>
      <c r="E7" s="6">
        <v>4152984.8825212065</v>
      </c>
    </row>
    <row r="8" spans="1:8">
      <c r="B8" s="1">
        <v>2021</v>
      </c>
      <c r="C8" s="6">
        <v>1644170.7451383763</v>
      </c>
      <c r="D8" s="6">
        <v>2604995.7852597674</v>
      </c>
      <c r="E8" s="6">
        <v>4249166.5303981435</v>
      </c>
    </row>
    <row r="9" spans="1:8">
      <c r="B9" s="1">
        <v>2022</v>
      </c>
      <c r="C9" s="6">
        <v>1731712.7652453042</v>
      </c>
      <c r="D9" s="6">
        <v>2616801.1631637029</v>
      </c>
      <c r="E9" s="6">
        <v>4348513.9284090074</v>
      </c>
    </row>
    <row r="10" spans="1:8">
      <c r="B10" s="1">
        <v>2023</v>
      </c>
      <c r="C10" s="6">
        <v>1821463.5570797564</v>
      </c>
      <c r="D10" s="6">
        <v>2628788.5294518657</v>
      </c>
      <c r="E10" s="6">
        <v>4450252.0865316223</v>
      </c>
    </row>
    <row r="11" spans="1:8">
      <c r="B11" s="1">
        <v>2024</v>
      </c>
      <c r="C11" s="6">
        <v>1913850.7498458985</v>
      </c>
      <c r="D11" s="6">
        <v>2641524.0467941454</v>
      </c>
      <c r="E11" s="6">
        <v>4555374.7966400441</v>
      </c>
    </row>
    <row r="12" spans="1:8">
      <c r="B12" s="1">
        <v>2025</v>
      </c>
      <c r="C12" s="6">
        <v>2007307.2997956632</v>
      </c>
      <c r="D12" s="6">
        <v>2657063.4521437143</v>
      </c>
      <c r="E12" s="6">
        <v>4664370.7519393777</v>
      </c>
    </row>
    <row r="13" spans="1:8">
      <c r="B13" s="1">
        <v>2026</v>
      </c>
      <c r="C13" s="6">
        <v>2101641.1894819266</v>
      </c>
      <c r="D13" s="6">
        <v>2674403.4100658153</v>
      </c>
      <c r="E13" s="6">
        <v>4776044.5995477419</v>
      </c>
    </row>
    <row r="14" spans="1:8">
      <c r="B14" s="1">
        <v>2027</v>
      </c>
      <c r="C14" s="6">
        <v>2198512.0733524705</v>
      </c>
      <c r="D14" s="6">
        <v>2693694.3392435601</v>
      </c>
      <c r="E14" s="6">
        <v>4892206.4125960302</v>
      </c>
    </row>
    <row r="15" spans="1:8">
      <c r="B15" s="1">
        <v>2028</v>
      </c>
      <c r="C15" s="6">
        <v>2295929.1202279646</v>
      </c>
      <c r="D15" s="6">
        <v>2713064.4784194576</v>
      </c>
      <c r="E15" s="6">
        <v>5008993.5986474222</v>
      </c>
    </row>
    <row r="16" spans="1:8">
      <c r="B16" s="1">
        <v>2029</v>
      </c>
      <c r="C16" s="6">
        <v>2396842.3979985458</v>
      </c>
      <c r="D16" s="6">
        <v>2733082.0431266264</v>
      </c>
      <c r="E16" s="6">
        <v>5129924.4411251722</v>
      </c>
    </row>
    <row r="17" spans="2:5">
      <c r="B17" s="1">
        <v>2030</v>
      </c>
      <c r="C17" s="6">
        <v>2499123.381153868</v>
      </c>
      <c r="D17" s="6">
        <v>2753203.3775966917</v>
      </c>
      <c r="E17" s="6">
        <v>5252326.7587505598</v>
      </c>
    </row>
    <row r="18" spans="2:5">
      <c r="B18" s="1">
        <v>2031</v>
      </c>
      <c r="C18" s="6">
        <v>2603221.165903796</v>
      </c>
      <c r="D18" s="6">
        <v>2774413.0168205076</v>
      </c>
      <c r="E18" s="6">
        <v>5377634.1827243036</v>
      </c>
    </row>
    <row r="19" spans="2:5">
      <c r="B19" s="1">
        <v>2032</v>
      </c>
      <c r="C19" s="6">
        <v>2708234.480787822</v>
      </c>
      <c r="D19" s="6">
        <v>2794963.1907857587</v>
      </c>
      <c r="E19" s="6">
        <v>5503197.6715735812</v>
      </c>
    </row>
    <row r="20" spans="2:5">
      <c r="B20" s="1">
        <v>2033</v>
      </c>
      <c r="C20" s="6">
        <v>2815039.4907445642</v>
      </c>
      <c r="D20" s="6">
        <v>2812620.9933086792</v>
      </c>
      <c r="E20" s="6">
        <v>5627660.484053243</v>
      </c>
    </row>
    <row r="21" spans="2:5">
      <c r="B21" s="1">
        <v>2034</v>
      </c>
      <c r="C21" s="6">
        <v>2922712.7936522653</v>
      </c>
      <c r="D21" s="6">
        <v>2830660.7365095546</v>
      </c>
      <c r="E21" s="6">
        <v>5753373.5301618204</v>
      </c>
    </row>
    <row r="22" spans="2:5">
      <c r="B22" s="1">
        <v>2035</v>
      </c>
      <c r="C22" s="6">
        <v>3031005.3901374149</v>
      </c>
      <c r="D22" s="6">
        <v>2848643.1398745454</v>
      </c>
      <c r="E22" s="6">
        <v>5879648.5300119603</v>
      </c>
    </row>
    <row r="23" spans="2:5">
      <c r="B23" s="1">
        <v>2036</v>
      </c>
      <c r="C23" s="6">
        <v>3140289.8080698075</v>
      </c>
      <c r="D23" s="6">
        <v>2864946.0480717486</v>
      </c>
      <c r="E23" s="6">
        <v>6005235.8561415561</v>
      </c>
    </row>
    <row r="24" spans="2:5">
      <c r="B24" s="1">
        <v>2037</v>
      </c>
      <c r="C24" s="6">
        <v>3251944.3224105397</v>
      </c>
      <c r="D24" s="6">
        <v>2880475.7213243535</v>
      </c>
      <c r="E24" s="6">
        <v>6132420.0437348932</v>
      </c>
    </row>
    <row r="25" spans="2:5">
      <c r="B25" s="1">
        <v>2038</v>
      </c>
      <c r="C25" s="6">
        <v>3362686.700221695</v>
      </c>
      <c r="D25" s="6">
        <v>2895429.6291945619</v>
      </c>
      <c r="E25" s="6">
        <v>6258116.3294162564</v>
      </c>
    </row>
    <row r="26" spans="2:5">
      <c r="B26" s="1">
        <v>2039</v>
      </c>
      <c r="C26" s="6">
        <v>3474048.0055550402</v>
      </c>
      <c r="D26" s="6">
        <v>2909841.1594769582</v>
      </c>
      <c r="E26" s="6">
        <v>6383889.1650319984</v>
      </c>
    </row>
    <row r="27" spans="2:5">
      <c r="B27" s="1">
        <v>2040</v>
      </c>
      <c r="C27" s="6">
        <v>3586148.7823196626</v>
      </c>
      <c r="D27" s="6">
        <v>2924596.1328704106</v>
      </c>
      <c r="E27" s="6">
        <v>6510744.9151900727</v>
      </c>
    </row>
    <row r="28" spans="2:5">
      <c r="B28" s="1">
        <v>2041</v>
      </c>
      <c r="C28" s="6">
        <v>3698020.4744509296</v>
      </c>
      <c r="D28" s="6">
        <v>2938131.3089112993</v>
      </c>
      <c r="E28" s="6">
        <v>6636151.7833622284</v>
      </c>
    </row>
    <row r="29" spans="2:5">
      <c r="B29" s="1">
        <v>2042</v>
      </c>
      <c r="C29" s="6">
        <v>3810799.9610470552</v>
      </c>
      <c r="D29" s="6">
        <v>2951147.3330051731</v>
      </c>
      <c r="E29" s="6">
        <v>6761947.2940522283</v>
      </c>
    </row>
    <row r="30" spans="2:5">
      <c r="B30" s="1">
        <v>2043</v>
      </c>
      <c r="C30" s="6">
        <v>3924732.8140286864</v>
      </c>
      <c r="D30" s="6">
        <v>2962505.93418406</v>
      </c>
      <c r="E30" s="6">
        <v>6887238.7482127463</v>
      </c>
    </row>
    <row r="31" spans="2:5">
      <c r="B31" s="1">
        <v>2044</v>
      </c>
      <c r="C31" s="6">
        <v>4037437.1784741962</v>
      </c>
      <c r="D31" s="6">
        <v>2973682.4181417231</v>
      </c>
      <c r="E31" s="6">
        <v>7011119.5966159198</v>
      </c>
    </row>
    <row r="32" spans="2:5">
      <c r="B32" s="1">
        <v>2045</v>
      </c>
      <c r="C32" s="6">
        <v>4150464.5656596092</v>
      </c>
      <c r="D32" s="6">
        <v>2983850.2490944802</v>
      </c>
      <c r="E32" s="6">
        <v>7134314.8147540893</v>
      </c>
    </row>
    <row r="33" spans="1:5">
      <c r="B33" s="1">
        <v>2046</v>
      </c>
      <c r="C33" s="6">
        <v>4264274.6408609757</v>
      </c>
      <c r="D33" s="6">
        <v>2994653.80253415</v>
      </c>
      <c r="E33" s="6">
        <v>7258928.4433951257</v>
      </c>
    </row>
    <row r="34" spans="1:5">
      <c r="B34" s="1">
        <v>2047</v>
      </c>
      <c r="C34" s="6">
        <v>4379012.07221423</v>
      </c>
      <c r="D34" s="6">
        <v>3004786.5857588705</v>
      </c>
      <c r="E34" s="6">
        <v>7383798.6579731004</v>
      </c>
    </row>
    <row r="35" spans="1:5">
      <c r="B35" s="1">
        <v>2048</v>
      </c>
      <c r="C35" s="6">
        <v>4493231.4183628848</v>
      </c>
      <c r="D35" s="6">
        <v>3013526.2768874275</v>
      </c>
      <c r="E35" s="6">
        <v>7506757.6952503119</v>
      </c>
    </row>
    <row r="36" spans="1:5">
      <c r="B36" s="1">
        <v>2049</v>
      </c>
      <c r="C36" s="6">
        <v>4608868.4799323669</v>
      </c>
      <c r="D36" s="6">
        <v>3021499.9617677261</v>
      </c>
      <c r="E36" s="6">
        <v>7630368.4417000934</v>
      </c>
    </row>
    <row r="37" spans="1:5">
      <c r="B37" s="1">
        <v>2050</v>
      </c>
      <c r="C37" s="6">
        <v>4723320.9961479567</v>
      </c>
      <c r="D37" s="6">
        <v>3030028.3483810741</v>
      </c>
      <c r="E37" s="6">
        <v>7753349.3445290308</v>
      </c>
    </row>
    <row r="38" spans="1:5">
      <c r="A38" s="1" t="s">
        <v>57</v>
      </c>
      <c r="B38" s="1" t="s">
        <v>57</v>
      </c>
    </row>
    <row r="39" spans="1:5">
      <c r="A39" s="2" t="str">
        <f>LABELS!A3</f>
        <v>Improved Education Scenario</v>
      </c>
      <c r="B39" s="1">
        <v>2017</v>
      </c>
      <c r="C39" s="6">
        <v>1311969.4886386502</v>
      </c>
      <c r="D39" s="6">
        <v>2575286.6549253119</v>
      </c>
      <c r="E39" s="6">
        <v>3887256.1435639621</v>
      </c>
    </row>
    <row r="40" spans="1:5">
      <c r="B40" s="1">
        <v>2018</v>
      </c>
      <c r="C40" s="6">
        <v>1394068.8379167556</v>
      </c>
      <c r="D40" s="6">
        <v>2578364.9484564266</v>
      </c>
      <c r="E40" s="6">
        <v>3972433.7863731822</v>
      </c>
    </row>
    <row r="41" spans="1:5">
      <c r="B41" s="1">
        <v>2019</v>
      </c>
      <c r="C41" s="6">
        <v>1477297.4871670757</v>
      </c>
      <c r="D41" s="6">
        <v>2584621.0886915484</v>
      </c>
      <c r="E41" s="6">
        <v>4061918.5758586242</v>
      </c>
    </row>
    <row r="42" spans="1:5">
      <c r="B42" s="1">
        <v>2020</v>
      </c>
      <c r="C42" s="6">
        <v>1562075.5331751315</v>
      </c>
      <c r="D42" s="6">
        <v>2592922.0682455464</v>
      </c>
      <c r="E42" s="6">
        <v>4154997.6014206782</v>
      </c>
    </row>
    <row r="43" spans="1:5">
      <c r="B43" s="1">
        <v>2021</v>
      </c>
      <c r="C43" s="6">
        <v>1648576.4511390913</v>
      </c>
      <c r="D43" s="6">
        <v>2603212.4591744374</v>
      </c>
      <c r="E43" s="6">
        <v>4251788.910313529</v>
      </c>
    </row>
    <row r="44" spans="1:5">
      <c r="B44" s="1">
        <v>2022</v>
      </c>
      <c r="C44" s="6">
        <v>1736997.641923449</v>
      </c>
      <c r="D44" s="6">
        <v>2614885.6793185854</v>
      </c>
      <c r="E44" s="6">
        <v>4351883.3212420344</v>
      </c>
    </row>
    <row r="45" spans="1:5">
      <c r="B45" s="1">
        <v>2023</v>
      </c>
      <c r="C45" s="6">
        <v>1826471.0903223131</v>
      </c>
      <c r="D45" s="6">
        <v>2627206.4271958573</v>
      </c>
      <c r="E45" s="6">
        <v>4453677.5175181702</v>
      </c>
    </row>
    <row r="46" spans="1:5">
      <c r="B46" s="1">
        <v>2024</v>
      </c>
      <c r="C46" s="6">
        <v>1919109.5478924366</v>
      </c>
      <c r="D46" s="6">
        <v>2639729.3585455711</v>
      </c>
      <c r="E46" s="6">
        <v>4558838.906438008</v>
      </c>
    </row>
    <row r="47" spans="1:5">
      <c r="B47" s="1">
        <v>2025</v>
      </c>
      <c r="C47" s="6">
        <v>2013537.3555439948</v>
      </c>
      <c r="D47" s="6">
        <v>2653999.6628244459</v>
      </c>
      <c r="E47" s="6">
        <v>4667537.0183684407</v>
      </c>
    </row>
    <row r="48" spans="1:5">
      <c r="B48" s="1">
        <v>2026</v>
      </c>
      <c r="C48" s="6">
        <v>2109112.5458719172</v>
      </c>
      <c r="D48" s="6">
        <v>2669755.957143629</v>
      </c>
      <c r="E48" s="6">
        <v>4778868.5030155461</v>
      </c>
    </row>
    <row r="49" spans="2:5">
      <c r="B49" s="1">
        <v>2027</v>
      </c>
      <c r="C49" s="6">
        <v>2208946.9778988301</v>
      </c>
      <c r="D49" s="6">
        <v>2686172.073993043</v>
      </c>
      <c r="E49" s="6">
        <v>4895119.0518918727</v>
      </c>
    </row>
    <row r="50" spans="2:5">
      <c r="B50" s="1">
        <v>2028</v>
      </c>
      <c r="C50" s="6">
        <v>2309515.1259016381</v>
      </c>
      <c r="D50" s="6">
        <v>2702836.7820175355</v>
      </c>
      <c r="E50" s="6">
        <v>5012351.9079191741</v>
      </c>
    </row>
    <row r="51" spans="2:5">
      <c r="B51" s="1">
        <v>2029</v>
      </c>
      <c r="C51" s="6">
        <v>2413798.2959044925</v>
      </c>
      <c r="D51" s="6">
        <v>2718156.8487910787</v>
      </c>
      <c r="E51" s="6">
        <v>5131955.1446955707</v>
      </c>
    </row>
    <row r="52" spans="2:5">
      <c r="B52" s="1">
        <v>2030</v>
      </c>
      <c r="C52" s="6">
        <v>2519836.6339611183</v>
      </c>
      <c r="D52" s="6">
        <v>2734864.3324719951</v>
      </c>
      <c r="E52" s="6">
        <v>5254700.9664331134</v>
      </c>
    </row>
    <row r="53" spans="2:5">
      <c r="B53" s="1">
        <v>2031</v>
      </c>
      <c r="C53" s="6">
        <v>2627622.620526636</v>
      </c>
      <c r="D53" s="6">
        <v>2750627.2373442748</v>
      </c>
      <c r="E53" s="6">
        <v>5378249.8578709103</v>
      </c>
    </row>
    <row r="54" spans="2:5">
      <c r="B54" s="1">
        <v>2032</v>
      </c>
      <c r="C54" s="6">
        <v>2737126.0874763611</v>
      </c>
      <c r="D54" s="6">
        <v>2765492.0005161986</v>
      </c>
      <c r="E54" s="6">
        <v>5502618.0879925601</v>
      </c>
    </row>
    <row r="55" spans="2:5">
      <c r="B55" s="1">
        <v>2033</v>
      </c>
      <c r="C55" s="6">
        <v>2848643.0407549548</v>
      </c>
      <c r="D55" s="6">
        <v>2777525.4599478007</v>
      </c>
      <c r="E55" s="6">
        <v>5626168.5007027555</v>
      </c>
    </row>
    <row r="56" spans="2:5">
      <c r="B56" s="1">
        <v>2034</v>
      </c>
      <c r="C56" s="6">
        <v>2960555.796896976</v>
      </c>
      <c r="D56" s="6">
        <v>2787668.297913095</v>
      </c>
      <c r="E56" s="6">
        <v>5748224.0948100705</v>
      </c>
    </row>
    <row r="57" spans="2:5">
      <c r="B57" s="1">
        <v>2035</v>
      </c>
      <c r="C57" s="6">
        <v>3073381.4894771483</v>
      </c>
      <c r="D57" s="6">
        <v>2797304.3078429811</v>
      </c>
      <c r="E57" s="6">
        <v>5870685.7973201293</v>
      </c>
    </row>
    <row r="58" spans="2:5">
      <c r="B58" s="1">
        <v>2036</v>
      </c>
      <c r="C58" s="6">
        <v>3186592.0503675155</v>
      </c>
      <c r="D58" s="6">
        <v>2806034.0403476059</v>
      </c>
      <c r="E58" s="6">
        <v>5992626.0907151215</v>
      </c>
    </row>
    <row r="59" spans="2:5">
      <c r="B59" s="1">
        <v>2037</v>
      </c>
      <c r="C59" s="6">
        <v>3300701.2005518018</v>
      </c>
      <c r="D59" s="6">
        <v>2813570.9122498594</v>
      </c>
      <c r="E59" s="6">
        <v>6114272.1128016617</v>
      </c>
    </row>
    <row r="60" spans="2:5">
      <c r="B60" s="1">
        <v>2038</v>
      </c>
      <c r="C60" s="6">
        <v>3414977.4492169991</v>
      </c>
      <c r="D60" s="6">
        <v>2818210.2276573139</v>
      </c>
      <c r="E60" s="6">
        <v>6233187.6768743135</v>
      </c>
    </row>
    <row r="61" spans="2:5">
      <c r="B61" s="1">
        <v>2039</v>
      </c>
      <c r="C61" s="6">
        <v>3530678.5190476123</v>
      </c>
      <c r="D61" s="6">
        <v>2820684.3405080144</v>
      </c>
      <c r="E61" s="6">
        <v>6351362.8595556263</v>
      </c>
    </row>
    <row r="62" spans="2:5">
      <c r="B62" s="1">
        <v>2040</v>
      </c>
      <c r="C62" s="6">
        <v>3645641.1881075818</v>
      </c>
      <c r="D62" s="6">
        <v>2822697.8829793902</v>
      </c>
      <c r="E62" s="6">
        <v>6468339.071086972</v>
      </c>
    </row>
    <row r="63" spans="2:5">
      <c r="B63" s="1">
        <v>2041</v>
      </c>
      <c r="C63" s="6">
        <v>3761134.1920626923</v>
      </c>
      <c r="D63" s="6">
        <v>2823675.9106266745</v>
      </c>
      <c r="E63" s="6">
        <v>6584810.1026893668</v>
      </c>
    </row>
    <row r="64" spans="2:5">
      <c r="B64" s="1">
        <v>2042</v>
      </c>
      <c r="C64" s="6">
        <v>3876616.186629347</v>
      </c>
      <c r="D64" s="6">
        <v>2823264.7213137532</v>
      </c>
      <c r="E64" s="6">
        <v>6699880.9079430997</v>
      </c>
    </row>
    <row r="65" spans="2:5">
      <c r="B65" s="1">
        <v>2043</v>
      </c>
      <c r="C65" s="6">
        <v>3992398.9586806651</v>
      </c>
      <c r="D65" s="6">
        <v>2819339.1332467552</v>
      </c>
      <c r="E65" s="6">
        <v>6811738.0919274203</v>
      </c>
    </row>
    <row r="66" spans="2:5">
      <c r="B66" s="1">
        <v>2044</v>
      </c>
      <c r="C66" s="6">
        <v>4106511.6601184271</v>
      </c>
      <c r="D66" s="6">
        <v>2815380.7268599402</v>
      </c>
      <c r="E66" s="6">
        <v>6921892.3869783673</v>
      </c>
    </row>
    <row r="67" spans="2:5">
      <c r="B67" s="1">
        <v>2045</v>
      </c>
      <c r="C67" s="6">
        <v>4221845.5704141129</v>
      </c>
      <c r="D67" s="6">
        <v>2810508.8162219524</v>
      </c>
      <c r="E67" s="6">
        <v>7032354.3866360653</v>
      </c>
    </row>
    <row r="68" spans="2:5">
      <c r="B68" s="1">
        <v>2046</v>
      </c>
      <c r="C68" s="6">
        <v>4337327.2849972965</v>
      </c>
      <c r="D68" s="6">
        <v>2805868.7280965312</v>
      </c>
      <c r="E68" s="6">
        <v>7143196.0130938273</v>
      </c>
    </row>
    <row r="69" spans="2:5">
      <c r="B69" s="1">
        <v>2047</v>
      </c>
      <c r="C69" s="6">
        <v>4452845.2438494274</v>
      </c>
      <c r="D69" s="6">
        <v>2798972.9078900013</v>
      </c>
      <c r="E69" s="6">
        <v>7251818.1517394288</v>
      </c>
    </row>
    <row r="70" spans="2:5">
      <c r="B70" s="1">
        <v>2048</v>
      </c>
      <c r="C70" s="6">
        <v>4567992.7660145033</v>
      </c>
      <c r="D70" s="6">
        <v>2791326.5724726371</v>
      </c>
      <c r="E70" s="6">
        <v>7359319.3384871408</v>
      </c>
    </row>
    <row r="71" spans="2:5">
      <c r="B71" s="1">
        <v>2049</v>
      </c>
      <c r="C71" s="6">
        <v>4683342.3165634954</v>
      </c>
      <c r="D71" s="6">
        <v>2783428.8687600708</v>
      </c>
      <c r="E71" s="6">
        <v>7466771.1853235662</v>
      </c>
    </row>
    <row r="72" spans="2:5">
      <c r="B72" s="1">
        <v>2050</v>
      </c>
      <c r="C72" s="6">
        <v>4796525.9080178253</v>
      </c>
      <c r="D72" s="6">
        <v>2776078.5123211928</v>
      </c>
      <c r="E72" s="6">
        <v>7572604.4203390181</v>
      </c>
    </row>
    <row r="82" spans="1:4">
      <c r="A82" s="6"/>
      <c r="B82" s="6"/>
      <c r="C82" s="6" t="str">
        <f>C2</f>
        <v>Base Scenario</v>
      </c>
      <c r="D82" s="6" t="str">
        <f>A39</f>
        <v>Improved Education Scenario</v>
      </c>
    </row>
    <row r="83" spans="1:4">
      <c r="A83" s="6" t="str">
        <f>C3</f>
        <v>Nouakchott</v>
      </c>
      <c r="B83" s="6">
        <f t="shared" ref="B83:C102" si="0">B4</f>
        <v>2017</v>
      </c>
      <c r="C83" s="6">
        <f t="shared" si="0"/>
        <v>1307802.8969673426</v>
      </c>
      <c r="D83" s="6">
        <f t="shared" ref="D83:D116" si="1">C39</f>
        <v>1311969.4886386502</v>
      </c>
    </row>
    <row r="84" spans="1:4">
      <c r="A84" s="6"/>
      <c r="B84" s="6">
        <f t="shared" si="0"/>
        <v>2018</v>
      </c>
      <c r="C84" s="6">
        <f t="shared" si="0"/>
        <v>1389258.3056804482</v>
      </c>
      <c r="D84" s="6">
        <f t="shared" si="1"/>
        <v>1394068.8379167556</v>
      </c>
    </row>
    <row r="85" spans="1:4">
      <c r="A85" s="6"/>
      <c r="B85" s="6">
        <f t="shared" si="0"/>
        <v>2019</v>
      </c>
      <c r="C85" s="6">
        <f t="shared" si="0"/>
        <v>1472701.3832375407</v>
      </c>
      <c r="D85" s="6">
        <f t="shared" si="1"/>
        <v>1477297.4871670757</v>
      </c>
    </row>
    <row r="86" spans="1:4">
      <c r="A86" s="6"/>
      <c r="B86" s="6">
        <f t="shared" si="0"/>
        <v>2020</v>
      </c>
      <c r="C86" s="6">
        <f t="shared" si="0"/>
        <v>1558014.9136370088</v>
      </c>
      <c r="D86" s="6">
        <f t="shared" si="1"/>
        <v>1562075.5331751315</v>
      </c>
    </row>
    <row r="87" spans="1:4">
      <c r="A87" s="6"/>
      <c r="B87" s="6">
        <f t="shared" si="0"/>
        <v>2021</v>
      </c>
      <c r="C87" s="6">
        <f t="shared" si="0"/>
        <v>1644170.7451383763</v>
      </c>
      <c r="D87" s="6">
        <f t="shared" si="1"/>
        <v>1648576.4511390913</v>
      </c>
    </row>
    <row r="88" spans="1:4">
      <c r="A88" s="6"/>
      <c r="B88" s="6">
        <f t="shared" si="0"/>
        <v>2022</v>
      </c>
      <c r="C88" s="6">
        <f t="shared" si="0"/>
        <v>1731712.7652453042</v>
      </c>
      <c r="D88" s="6">
        <f t="shared" si="1"/>
        <v>1736997.641923449</v>
      </c>
    </row>
    <row r="89" spans="1:4">
      <c r="A89" s="6"/>
      <c r="B89" s="6">
        <f t="shared" si="0"/>
        <v>2023</v>
      </c>
      <c r="C89" s="6">
        <f t="shared" si="0"/>
        <v>1821463.5570797564</v>
      </c>
      <c r="D89" s="6">
        <f t="shared" si="1"/>
        <v>1826471.0903223131</v>
      </c>
    </row>
    <row r="90" spans="1:4">
      <c r="A90" s="6"/>
      <c r="B90" s="6">
        <f t="shared" si="0"/>
        <v>2024</v>
      </c>
      <c r="C90" s="6">
        <f t="shared" si="0"/>
        <v>1913850.7498458985</v>
      </c>
      <c r="D90" s="6">
        <f t="shared" si="1"/>
        <v>1919109.5478924366</v>
      </c>
    </row>
    <row r="91" spans="1:4">
      <c r="A91" s="6"/>
      <c r="B91" s="6">
        <f t="shared" si="0"/>
        <v>2025</v>
      </c>
      <c r="C91" s="6">
        <f t="shared" si="0"/>
        <v>2007307.2997956632</v>
      </c>
      <c r="D91" s="6">
        <f t="shared" si="1"/>
        <v>2013537.3555439948</v>
      </c>
    </row>
    <row r="92" spans="1:4">
      <c r="A92" s="6"/>
      <c r="B92" s="6">
        <f t="shared" si="0"/>
        <v>2026</v>
      </c>
      <c r="C92" s="6">
        <f t="shared" si="0"/>
        <v>2101641.1894819266</v>
      </c>
      <c r="D92" s="6">
        <f t="shared" si="1"/>
        <v>2109112.5458719172</v>
      </c>
    </row>
    <row r="93" spans="1:4">
      <c r="A93" s="6"/>
      <c r="B93" s="6">
        <f t="shared" si="0"/>
        <v>2027</v>
      </c>
      <c r="C93" s="6">
        <f t="shared" si="0"/>
        <v>2198512.0733524705</v>
      </c>
      <c r="D93" s="6">
        <f t="shared" si="1"/>
        <v>2208946.9778988301</v>
      </c>
    </row>
    <row r="94" spans="1:4">
      <c r="A94" s="6"/>
      <c r="B94" s="6">
        <f t="shared" si="0"/>
        <v>2028</v>
      </c>
      <c r="C94" s="6">
        <f t="shared" si="0"/>
        <v>2295929.1202279646</v>
      </c>
      <c r="D94" s="6">
        <f t="shared" si="1"/>
        <v>2309515.1259016381</v>
      </c>
    </row>
    <row r="95" spans="1:4">
      <c r="A95" s="6"/>
      <c r="B95" s="6">
        <f t="shared" si="0"/>
        <v>2029</v>
      </c>
      <c r="C95" s="6">
        <f t="shared" si="0"/>
        <v>2396842.3979985458</v>
      </c>
      <c r="D95" s="6">
        <f t="shared" si="1"/>
        <v>2413798.2959044925</v>
      </c>
    </row>
    <row r="96" spans="1:4">
      <c r="A96" s="6"/>
      <c r="B96" s="6">
        <f t="shared" si="0"/>
        <v>2030</v>
      </c>
      <c r="C96" s="6">
        <f t="shared" si="0"/>
        <v>2499123.381153868</v>
      </c>
      <c r="D96" s="6">
        <f t="shared" si="1"/>
        <v>2519836.6339611183</v>
      </c>
    </row>
    <row r="97" spans="1:4">
      <c r="A97" s="6"/>
      <c r="B97" s="6">
        <f t="shared" si="0"/>
        <v>2031</v>
      </c>
      <c r="C97" s="6">
        <f t="shared" si="0"/>
        <v>2603221.165903796</v>
      </c>
      <c r="D97" s="6">
        <f t="shared" si="1"/>
        <v>2627622.620526636</v>
      </c>
    </row>
    <row r="98" spans="1:4">
      <c r="A98" s="6"/>
      <c r="B98" s="6">
        <f t="shared" si="0"/>
        <v>2032</v>
      </c>
      <c r="C98" s="6">
        <f t="shared" si="0"/>
        <v>2708234.480787822</v>
      </c>
      <c r="D98" s="6">
        <f t="shared" si="1"/>
        <v>2737126.0874763611</v>
      </c>
    </row>
    <row r="99" spans="1:4">
      <c r="A99" s="6"/>
      <c r="B99" s="6">
        <f t="shared" si="0"/>
        <v>2033</v>
      </c>
      <c r="C99" s="6">
        <f t="shared" si="0"/>
        <v>2815039.4907445642</v>
      </c>
      <c r="D99" s="6">
        <f t="shared" si="1"/>
        <v>2848643.0407549548</v>
      </c>
    </row>
    <row r="100" spans="1:4">
      <c r="A100" s="6"/>
      <c r="B100" s="6">
        <f t="shared" si="0"/>
        <v>2034</v>
      </c>
      <c r="C100" s="6">
        <f t="shared" si="0"/>
        <v>2922712.7936522653</v>
      </c>
      <c r="D100" s="6">
        <f t="shared" si="1"/>
        <v>2960555.796896976</v>
      </c>
    </row>
    <row r="101" spans="1:4">
      <c r="A101" s="6"/>
      <c r="B101" s="6">
        <f t="shared" si="0"/>
        <v>2035</v>
      </c>
      <c r="C101" s="6">
        <f t="shared" si="0"/>
        <v>3031005.3901374149</v>
      </c>
      <c r="D101" s="6">
        <f t="shared" si="1"/>
        <v>3073381.4894771483</v>
      </c>
    </row>
    <row r="102" spans="1:4">
      <c r="A102" s="6"/>
      <c r="B102" s="6">
        <f t="shared" si="0"/>
        <v>2036</v>
      </c>
      <c r="C102" s="6">
        <f t="shared" si="0"/>
        <v>3140289.8080698075</v>
      </c>
      <c r="D102" s="6">
        <f t="shared" si="1"/>
        <v>3186592.0503675155</v>
      </c>
    </row>
    <row r="103" spans="1:4">
      <c r="A103" s="6"/>
      <c r="B103" s="6">
        <f t="shared" ref="B103:C116" si="2">B24</f>
        <v>2037</v>
      </c>
      <c r="C103" s="6">
        <f t="shared" si="2"/>
        <v>3251944.3224105397</v>
      </c>
      <c r="D103" s="6">
        <f t="shared" si="1"/>
        <v>3300701.2005518018</v>
      </c>
    </row>
    <row r="104" spans="1:4">
      <c r="A104" s="6"/>
      <c r="B104" s="6">
        <f t="shared" si="2"/>
        <v>2038</v>
      </c>
      <c r="C104" s="6">
        <f t="shared" si="2"/>
        <v>3362686.700221695</v>
      </c>
      <c r="D104" s="6">
        <f t="shared" si="1"/>
        <v>3414977.4492169991</v>
      </c>
    </row>
    <row r="105" spans="1:4">
      <c r="A105" s="6"/>
      <c r="B105" s="6">
        <f t="shared" si="2"/>
        <v>2039</v>
      </c>
      <c r="C105" s="6">
        <f t="shared" si="2"/>
        <v>3474048.0055550402</v>
      </c>
      <c r="D105" s="6">
        <f t="shared" si="1"/>
        <v>3530678.5190476123</v>
      </c>
    </row>
    <row r="106" spans="1:4">
      <c r="A106" s="6"/>
      <c r="B106" s="6">
        <f t="shared" si="2"/>
        <v>2040</v>
      </c>
      <c r="C106" s="6">
        <f t="shared" si="2"/>
        <v>3586148.7823196626</v>
      </c>
      <c r="D106" s="6">
        <f t="shared" si="1"/>
        <v>3645641.1881075818</v>
      </c>
    </row>
    <row r="107" spans="1:4">
      <c r="A107" s="6"/>
      <c r="B107" s="6">
        <f t="shared" si="2"/>
        <v>2041</v>
      </c>
      <c r="C107" s="6">
        <f t="shared" si="2"/>
        <v>3698020.4744509296</v>
      </c>
      <c r="D107" s="6">
        <f t="shared" si="1"/>
        <v>3761134.1920626923</v>
      </c>
    </row>
    <row r="108" spans="1:4">
      <c r="A108" s="6"/>
      <c r="B108" s="6">
        <f t="shared" si="2"/>
        <v>2042</v>
      </c>
      <c r="C108" s="6">
        <f t="shared" si="2"/>
        <v>3810799.9610470552</v>
      </c>
      <c r="D108" s="6">
        <f t="shared" si="1"/>
        <v>3876616.186629347</v>
      </c>
    </row>
    <row r="109" spans="1:4">
      <c r="A109" s="6"/>
      <c r="B109" s="6">
        <f t="shared" si="2"/>
        <v>2043</v>
      </c>
      <c r="C109" s="6">
        <f t="shared" si="2"/>
        <v>3924732.8140286864</v>
      </c>
      <c r="D109" s="6">
        <f t="shared" si="1"/>
        <v>3992398.9586806651</v>
      </c>
    </row>
    <row r="110" spans="1:4">
      <c r="A110" s="6"/>
      <c r="B110" s="6">
        <f t="shared" si="2"/>
        <v>2044</v>
      </c>
      <c r="C110" s="6">
        <f t="shared" si="2"/>
        <v>4037437.1784741962</v>
      </c>
      <c r="D110" s="6">
        <f t="shared" si="1"/>
        <v>4106511.6601184271</v>
      </c>
    </row>
    <row r="111" spans="1:4">
      <c r="A111" s="6"/>
      <c r="B111" s="6">
        <f t="shared" si="2"/>
        <v>2045</v>
      </c>
      <c r="C111" s="6">
        <f t="shared" si="2"/>
        <v>4150464.5656596092</v>
      </c>
      <c r="D111" s="6">
        <f t="shared" si="1"/>
        <v>4221845.5704141129</v>
      </c>
    </row>
    <row r="112" spans="1:4">
      <c r="A112" s="6"/>
      <c r="B112" s="6">
        <f t="shared" si="2"/>
        <v>2046</v>
      </c>
      <c r="C112" s="6">
        <f t="shared" si="2"/>
        <v>4264274.6408609757</v>
      </c>
      <c r="D112" s="6">
        <f t="shared" si="1"/>
        <v>4337327.2849972965</v>
      </c>
    </row>
    <row r="113" spans="1:4">
      <c r="A113" s="6"/>
      <c r="B113" s="6">
        <f t="shared" si="2"/>
        <v>2047</v>
      </c>
      <c r="C113" s="6">
        <f t="shared" si="2"/>
        <v>4379012.07221423</v>
      </c>
      <c r="D113" s="6">
        <f t="shared" si="1"/>
        <v>4452845.2438494274</v>
      </c>
    </row>
    <row r="114" spans="1:4">
      <c r="A114" s="6"/>
      <c r="B114" s="6">
        <f t="shared" si="2"/>
        <v>2048</v>
      </c>
      <c r="C114" s="6">
        <f t="shared" si="2"/>
        <v>4493231.4183628848</v>
      </c>
      <c r="D114" s="6">
        <f t="shared" si="1"/>
        <v>4567992.7660145033</v>
      </c>
    </row>
    <row r="115" spans="1:4">
      <c r="A115" s="6"/>
      <c r="B115" s="6">
        <f t="shared" si="2"/>
        <v>2049</v>
      </c>
      <c r="C115" s="6">
        <f t="shared" si="2"/>
        <v>4608868.4799323669</v>
      </c>
      <c r="D115" s="6">
        <f t="shared" si="1"/>
        <v>4683342.3165634954</v>
      </c>
    </row>
    <row r="116" spans="1:4">
      <c r="A116" s="6"/>
      <c r="B116" s="6">
        <f t="shared" si="2"/>
        <v>2050</v>
      </c>
      <c r="C116" s="6">
        <f t="shared" si="2"/>
        <v>4723320.9961479567</v>
      </c>
      <c r="D116" s="6">
        <f t="shared" si="1"/>
        <v>4796525.9080178253</v>
      </c>
    </row>
    <row r="117" spans="1:4">
      <c r="A117" s="6"/>
      <c r="B117" s="6" t="str">
        <f>B38</f>
        <v>.</v>
      </c>
      <c r="C117" s="6"/>
      <c r="D117" s="6"/>
    </row>
    <row r="118" spans="1:4">
      <c r="A118" s="6" t="str">
        <f>D3</f>
        <v>Rest of the country</v>
      </c>
      <c r="B118" s="6">
        <f>B83</f>
        <v>2017</v>
      </c>
      <c r="C118" s="6">
        <f t="shared" ref="C118:C151" si="3">D4</f>
        <v>2577335.2434906573</v>
      </c>
      <c r="D118" s="6">
        <f t="shared" ref="D118:D151" si="4">D39</f>
        <v>2575286.6549253119</v>
      </c>
    </row>
    <row r="119" spans="1:4">
      <c r="A119" s="6"/>
      <c r="B119" s="6">
        <f t="shared" ref="B119:B182" si="5">B84</f>
        <v>2018</v>
      </c>
      <c r="C119" s="6">
        <f t="shared" si="3"/>
        <v>2581007.9599248501</v>
      </c>
      <c r="D119" s="6">
        <f t="shared" si="4"/>
        <v>2578364.9484564266</v>
      </c>
    </row>
    <row r="120" spans="1:4">
      <c r="A120" s="6"/>
      <c r="B120" s="6">
        <f t="shared" si="5"/>
        <v>2019</v>
      </c>
      <c r="C120" s="6">
        <f t="shared" si="3"/>
        <v>2587425.2150174347</v>
      </c>
      <c r="D120" s="6">
        <f t="shared" si="4"/>
        <v>2584621.0886915484</v>
      </c>
    </row>
    <row r="121" spans="1:4">
      <c r="A121" s="6"/>
      <c r="B121" s="6">
        <f t="shared" si="5"/>
        <v>2020</v>
      </c>
      <c r="C121" s="6">
        <f t="shared" si="3"/>
        <v>2594969.968884198</v>
      </c>
      <c r="D121" s="6">
        <f t="shared" si="4"/>
        <v>2592922.0682455464</v>
      </c>
    </row>
    <row r="122" spans="1:4">
      <c r="A122" s="6"/>
      <c r="B122" s="6">
        <f t="shared" si="5"/>
        <v>2021</v>
      </c>
      <c r="C122" s="6">
        <f t="shared" si="3"/>
        <v>2604995.7852597674</v>
      </c>
      <c r="D122" s="6">
        <f t="shared" si="4"/>
        <v>2603212.4591744374</v>
      </c>
    </row>
    <row r="123" spans="1:4">
      <c r="A123" s="6"/>
      <c r="B123" s="6">
        <f t="shared" si="5"/>
        <v>2022</v>
      </c>
      <c r="C123" s="6">
        <f t="shared" si="3"/>
        <v>2616801.1631637029</v>
      </c>
      <c r="D123" s="6">
        <f t="shared" si="4"/>
        <v>2614885.6793185854</v>
      </c>
    </row>
    <row r="124" spans="1:4">
      <c r="A124" s="6"/>
      <c r="B124" s="6">
        <f t="shared" si="5"/>
        <v>2023</v>
      </c>
      <c r="C124" s="6">
        <f t="shared" si="3"/>
        <v>2628788.5294518657</v>
      </c>
      <c r="D124" s="6">
        <f t="shared" si="4"/>
        <v>2627206.4271958573</v>
      </c>
    </row>
    <row r="125" spans="1:4">
      <c r="A125" s="6"/>
      <c r="B125" s="6">
        <f t="shared" si="5"/>
        <v>2024</v>
      </c>
      <c r="C125" s="6">
        <f t="shared" si="3"/>
        <v>2641524.0467941454</v>
      </c>
      <c r="D125" s="6">
        <f t="shared" si="4"/>
        <v>2639729.3585455711</v>
      </c>
    </row>
    <row r="126" spans="1:4">
      <c r="A126" s="6"/>
      <c r="B126" s="6">
        <f t="shared" si="5"/>
        <v>2025</v>
      </c>
      <c r="C126" s="6">
        <f t="shared" si="3"/>
        <v>2657063.4521437143</v>
      </c>
      <c r="D126" s="6">
        <f t="shared" si="4"/>
        <v>2653999.6628244459</v>
      </c>
    </row>
    <row r="127" spans="1:4">
      <c r="A127" s="6"/>
      <c r="B127" s="6">
        <f t="shared" si="5"/>
        <v>2026</v>
      </c>
      <c r="C127" s="6">
        <f t="shared" si="3"/>
        <v>2674403.4100658153</v>
      </c>
      <c r="D127" s="6">
        <f t="shared" si="4"/>
        <v>2669755.957143629</v>
      </c>
    </row>
    <row r="128" spans="1:4">
      <c r="A128" s="6"/>
      <c r="B128" s="6">
        <f t="shared" si="5"/>
        <v>2027</v>
      </c>
      <c r="C128" s="6">
        <f t="shared" si="3"/>
        <v>2693694.3392435601</v>
      </c>
      <c r="D128" s="6">
        <f t="shared" si="4"/>
        <v>2686172.073993043</v>
      </c>
    </row>
    <row r="129" spans="1:4">
      <c r="A129" s="6"/>
      <c r="B129" s="6">
        <f t="shared" si="5"/>
        <v>2028</v>
      </c>
      <c r="C129" s="6">
        <f t="shared" si="3"/>
        <v>2713064.4784194576</v>
      </c>
      <c r="D129" s="6">
        <f t="shared" si="4"/>
        <v>2702836.7820175355</v>
      </c>
    </row>
    <row r="130" spans="1:4">
      <c r="A130" s="6"/>
      <c r="B130" s="6">
        <f t="shared" si="5"/>
        <v>2029</v>
      </c>
      <c r="C130" s="6">
        <f t="shared" si="3"/>
        <v>2733082.0431266264</v>
      </c>
      <c r="D130" s="6">
        <f t="shared" si="4"/>
        <v>2718156.8487910787</v>
      </c>
    </row>
    <row r="131" spans="1:4">
      <c r="A131" s="6"/>
      <c r="B131" s="6">
        <f t="shared" si="5"/>
        <v>2030</v>
      </c>
      <c r="C131" s="6">
        <f t="shared" si="3"/>
        <v>2753203.3775966917</v>
      </c>
      <c r="D131" s="6">
        <f t="shared" si="4"/>
        <v>2734864.3324719951</v>
      </c>
    </row>
    <row r="132" spans="1:4">
      <c r="A132" s="6"/>
      <c r="B132" s="6">
        <f t="shared" si="5"/>
        <v>2031</v>
      </c>
      <c r="C132" s="6">
        <f t="shared" si="3"/>
        <v>2774413.0168205076</v>
      </c>
      <c r="D132" s="6">
        <f t="shared" si="4"/>
        <v>2750627.2373442748</v>
      </c>
    </row>
    <row r="133" spans="1:4">
      <c r="A133" s="6"/>
      <c r="B133" s="6">
        <f t="shared" si="5"/>
        <v>2032</v>
      </c>
      <c r="C133" s="6">
        <f t="shared" si="3"/>
        <v>2794963.1907857587</v>
      </c>
      <c r="D133" s="6">
        <f t="shared" si="4"/>
        <v>2765492.0005161986</v>
      </c>
    </row>
    <row r="134" spans="1:4">
      <c r="A134" s="6"/>
      <c r="B134" s="6">
        <f t="shared" si="5"/>
        <v>2033</v>
      </c>
      <c r="C134" s="6">
        <f t="shared" si="3"/>
        <v>2812620.9933086792</v>
      </c>
      <c r="D134" s="6">
        <f t="shared" si="4"/>
        <v>2777525.4599478007</v>
      </c>
    </row>
    <row r="135" spans="1:4">
      <c r="A135" s="6"/>
      <c r="B135" s="6">
        <f t="shared" si="5"/>
        <v>2034</v>
      </c>
      <c r="C135" s="6">
        <f t="shared" si="3"/>
        <v>2830660.7365095546</v>
      </c>
      <c r="D135" s="6">
        <f t="shared" si="4"/>
        <v>2787668.297913095</v>
      </c>
    </row>
    <row r="136" spans="1:4">
      <c r="A136" s="6"/>
      <c r="B136" s="6">
        <f t="shared" si="5"/>
        <v>2035</v>
      </c>
      <c r="C136" s="6">
        <f t="shared" si="3"/>
        <v>2848643.1398745454</v>
      </c>
      <c r="D136" s="6">
        <f t="shared" si="4"/>
        <v>2797304.3078429811</v>
      </c>
    </row>
    <row r="137" spans="1:4">
      <c r="A137" s="6"/>
      <c r="B137" s="6">
        <f t="shared" si="5"/>
        <v>2036</v>
      </c>
      <c r="C137" s="6">
        <f t="shared" si="3"/>
        <v>2864946.0480717486</v>
      </c>
      <c r="D137" s="6">
        <f t="shared" si="4"/>
        <v>2806034.0403476059</v>
      </c>
    </row>
    <row r="138" spans="1:4">
      <c r="A138" s="6"/>
      <c r="B138" s="6">
        <f t="shared" si="5"/>
        <v>2037</v>
      </c>
      <c r="C138" s="6">
        <f t="shared" si="3"/>
        <v>2880475.7213243535</v>
      </c>
      <c r="D138" s="6">
        <f t="shared" si="4"/>
        <v>2813570.9122498594</v>
      </c>
    </row>
    <row r="139" spans="1:4">
      <c r="A139" s="6"/>
      <c r="B139" s="6">
        <f t="shared" si="5"/>
        <v>2038</v>
      </c>
      <c r="C139" s="6">
        <f t="shared" si="3"/>
        <v>2895429.6291945619</v>
      </c>
      <c r="D139" s="6">
        <f t="shared" si="4"/>
        <v>2818210.2276573139</v>
      </c>
    </row>
    <row r="140" spans="1:4">
      <c r="A140" s="6"/>
      <c r="B140" s="6">
        <f t="shared" si="5"/>
        <v>2039</v>
      </c>
      <c r="C140" s="6">
        <f t="shared" si="3"/>
        <v>2909841.1594769582</v>
      </c>
      <c r="D140" s="6">
        <f t="shared" si="4"/>
        <v>2820684.3405080144</v>
      </c>
    </row>
    <row r="141" spans="1:4">
      <c r="A141" s="6"/>
      <c r="B141" s="6">
        <f t="shared" si="5"/>
        <v>2040</v>
      </c>
      <c r="C141" s="6">
        <f t="shared" si="3"/>
        <v>2924596.1328704106</v>
      </c>
      <c r="D141" s="6">
        <f t="shared" si="4"/>
        <v>2822697.8829793902</v>
      </c>
    </row>
    <row r="142" spans="1:4">
      <c r="A142" s="6"/>
      <c r="B142" s="6">
        <f t="shared" si="5"/>
        <v>2041</v>
      </c>
      <c r="C142" s="6">
        <f t="shared" si="3"/>
        <v>2938131.3089112993</v>
      </c>
      <c r="D142" s="6">
        <f t="shared" si="4"/>
        <v>2823675.9106266745</v>
      </c>
    </row>
    <row r="143" spans="1:4">
      <c r="A143" s="6"/>
      <c r="B143" s="6">
        <f t="shared" si="5"/>
        <v>2042</v>
      </c>
      <c r="C143" s="6">
        <f t="shared" si="3"/>
        <v>2951147.3330051731</v>
      </c>
      <c r="D143" s="6">
        <f t="shared" si="4"/>
        <v>2823264.7213137532</v>
      </c>
    </row>
    <row r="144" spans="1:4">
      <c r="A144" s="6"/>
      <c r="B144" s="6">
        <f t="shared" si="5"/>
        <v>2043</v>
      </c>
      <c r="C144" s="6">
        <f t="shared" si="3"/>
        <v>2962505.93418406</v>
      </c>
      <c r="D144" s="6">
        <f t="shared" si="4"/>
        <v>2819339.1332467552</v>
      </c>
    </row>
    <row r="145" spans="1:4">
      <c r="A145" s="6"/>
      <c r="B145" s="6">
        <f t="shared" si="5"/>
        <v>2044</v>
      </c>
      <c r="C145" s="6">
        <f t="shared" si="3"/>
        <v>2973682.4181417231</v>
      </c>
      <c r="D145" s="6">
        <f t="shared" si="4"/>
        <v>2815380.7268599402</v>
      </c>
    </row>
    <row r="146" spans="1:4">
      <c r="A146" s="6"/>
      <c r="B146" s="6">
        <f t="shared" si="5"/>
        <v>2045</v>
      </c>
      <c r="C146" s="6">
        <f t="shared" si="3"/>
        <v>2983850.2490944802</v>
      </c>
      <c r="D146" s="6">
        <f t="shared" si="4"/>
        <v>2810508.8162219524</v>
      </c>
    </row>
    <row r="147" spans="1:4">
      <c r="A147" s="6"/>
      <c r="B147" s="6">
        <f t="shared" si="5"/>
        <v>2046</v>
      </c>
      <c r="C147" s="6">
        <f t="shared" si="3"/>
        <v>2994653.80253415</v>
      </c>
      <c r="D147" s="6">
        <f t="shared" si="4"/>
        <v>2805868.7280965312</v>
      </c>
    </row>
    <row r="148" spans="1:4">
      <c r="A148" s="6"/>
      <c r="B148" s="6">
        <f t="shared" si="5"/>
        <v>2047</v>
      </c>
      <c r="C148" s="6">
        <f t="shared" si="3"/>
        <v>3004786.5857588705</v>
      </c>
      <c r="D148" s="6">
        <f t="shared" si="4"/>
        <v>2798972.9078900013</v>
      </c>
    </row>
    <row r="149" spans="1:4">
      <c r="A149" s="6"/>
      <c r="B149" s="6">
        <f t="shared" si="5"/>
        <v>2048</v>
      </c>
      <c r="C149" s="6">
        <f t="shared" si="3"/>
        <v>3013526.2768874275</v>
      </c>
      <c r="D149" s="6">
        <f t="shared" si="4"/>
        <v>2791326.5724726371</v>
      </c>
    </row>
    <row r="150" spans="1:4">
      <c r="A150" s="6"/>
      <c r="B150" s="6">
        <f t="shared" si="5"/>
        <v>2049</v>
      </c>
      <c r="C150" s="6">
        <f t="shared" si="3"/>
        <v>3021499.9617677261</v>
      </c>
      <c r="D150" s="6">
        <f t="shared" si="4"/>
        <v>2783428.8687600708</v>
      </c>
    </row>
    <row r="151" spans="1:4">
      <c r="A151" s="6"/>
      <c r="B151" s="6">
        <f t="shared" si="5"/>
        <v>2050</v>
      </c>
      <c r="C151" s="6">
        <f t="shared" si="3"/>
        <v>3030028.3483810741</v>
      </c>
      <c r="D151" s="6">
        <f t="shared" si="4"/>
        <v>2776078.5123211928</v>
      </c>
    </row>
    <row r="152" spans="1:4">
      <c r="A152" s="6"/>
      <c r="B152" s="6" t="str">
        <f t="shared" si="5"/>
        <v>.</v>
      </c>
      <c r="C152" s="6"/>
      <c r="D152" s="6"/>
    </row>
    <row r="153" spans="1:4">
      <c r="A153" s="6" t="str">
        <f>E3</f>
        <v>All</v>
      </c>
      <c r="B153" s="6">
        <f t="shared" si="5"/>
        <v>2017</v>
      </c>
      <c r="C153" s="6">
        <f t="shared" ref="C153:C186" si="6">E4</f>
        <v>3885138.1404579999</v>
      </c>
      <c r="D153" s="6">
        <f t="shared" ref="D153:D186" si="7">E39</f>
        <v>3887256.1435639621</v>
      </c>
    </row>
    <row r="154" spans="1:4">
      <c r="A154" s="6"/>
      <c r="B154" s="6">
        <f t="shared" si="5"/>
        <v>2018</v>
      </c>
      <c r="C154" s="6">
        <f t="shared" si="6"/>
        <v>3970266.2656052983</v>
      </c>
      <c r="D154" s="6">
        <f t="shared" si="7"/>
        <v>3972433.7863731822</v>
      </c>
    </row>
    <row r="155" spans="1:4">
      <c r="A155" s="6"/>
      <c r="B155" s="6">
        <f t="shared" si="5"/>
        <v>2019</v>
      </c>
      <c r="C155" s="6">
        <f t="shared" si="6"/>
        <v>4060126.5982549754</v>
      </c>
      <c r="D155" s="6">
        <f t="shared" si="7"/>
        <v>4061918.5758586242</v>
      </c>
    </row>
    <row r="156" spans="1:4">
      <c r="A156" s="6"/>
      <c r="B156" s="6">
        <f t="shared" si="5"/>
        <v>2020</v>
      </c>
      <c r="C156" s="6">
        <f t="shared" si="6"/>
        <v>4152984.8825212065</v>
      </c>
      <c r="D156" s="6">
        <f t="shared" si="7"/>
        <v>4154997.6014206782</v>
      </c>
    </row>
    <row r="157" spans="1:4">
      <c r="A157" s="6"/>
      <c r="B157" s="6">
        <f t="shared" si="5"/>
        <v>2021</v>
      </c>
      <c r="C157" s="6">
        <f t="shared" si="6"/>
        <v>4249166.5303981435</v>
      </c>
      <c r="D157" s="6">
        <f t="shared" si="7"/>
        <v>4251788.910313529</v>
      </c>
    </row>
    <row r="158" spans="1:4">
      <c r="A158" s="6"/>
      <c r="B158" s="6">
        <f t="shared" si="5"/>
        <v>2022</v>
      </c>
      <c r="C158" s="6">
        <f t="shared" si="6"/>
        <v>4348513.9284090074</v>
      </c>
      <c r="D158" s="6">
        <f t="shared" si="7"/>
        <v>4351883.3212420344</v>
      </c>
    </row>
    <row r="159" spans="1:4">
      <c r="A159" s="6"/>
      <c r="B159" s="6">
        <f t="shared" si="5"/>
        <v>2023</v>
      </c>
      <c r="C159" s="6">
        <f t="shared" si="6"/>
        <v>4450252.0865316223</v>
      </c>
      <c r="D159" s="6">
        <f t="shared" si="7"/>
        <v>4453677.5175181702</v>
      </c>
    </row>
    <row r="160" spans="1:4">
      <c r="A160" s="6"/>
      <c r="B160" s="6">
        <f t="shared" si="5"/>
        <v>2024</v>
      </c>
      <c r="C160" s="6">
        <f t="shared" si="6"/>
        <v>4555374.7966400441</v>
      </c>
      <c r="D160" s="6">
        <f t="shared" si="7"/>
        <v>4558838.906438008</v>
      </c>
    </row>
    <row r="161" spans="1:4">
      <c r="A161" s="6"/>
      <c r="B161" s="6">
        <f t="shared" si="5"/>
        <v>2025</v>
      </c>
      <c r="C161" s="6">
        <f t="shared" si="6"/>
        <v>4664370.7519393777</v>
      </c>
      <c r="D161" s="6">
        <f t="shared" si="7"/>
        <v>4667537.0183684407</v>
      </c>
    </row>
    <row r="162" spans="1:4">
      <c r="A162" s="6"/>
      <c r="B162" s="6">
        <f t="shared" si="5"/>
        <v>2026</v>
      </c>
      <c r="C162" s="6">
        <f t="shared" si="6"/>
        <v>4776044.5995477419</v>
      </c>
      <c r="D162" s="6">
        <f t="shared" si="7"/>
        <v>4778868.5030155461</v>
      </c>
    </row>
    <row r="163" spans="1:4">
      <c r="A163" s="6"/>
      <c r="B163" s="6">
        <f t="shared" si="5"/>
        <v>2027</v>
      </c>
      <c r="C163" s="6">
        <f t="shared" si="6"/>
        <v>4892206.4125960302</v>
      </c>
      <c r="D163" s="6">
        <f t="shared" si="7"/>
        <v>4895119.0518918727</v>
      </c>
    </row>
    <row r="164" spans="1:4">
      <c r="A164" s="6"/>
      <c r="B164" s="6">
        <f t="shared" si="5"/>
        <v>2028</v>
      </c>
      <c r="C164" s="6">
        <f t="shared" si="6"/>
        <v>5008993.5986474222</v>
      </c>
      <c r="D164" s="6">
        <f t="shared" si="7"/>
        <v>5012351.9079191741</v>
      </c>
    </row>
    <row r="165" spans="1:4">
      <c r="A165" s="6"/>
      <c r="B165" s="6">
        <f t="shared" si="5"/>
        <v>2029</v>
      </c>
      <c r="C165" s="6">
        <f t="shared" si="6"/>
        <v>5129924.4411251722</v>
      </c>
      <c r="D165" s="6">
        <f t="shared" si="7"/>
        <v>5131955.1446955707</v>
      </c>
    </row>
    <row r="166" spans="1:4">
      <c r="A166" s="6"/>
      <c r="B166" s="6">
        <f t="shared" si="5"/>
        <v>2030</v>
      </c>
      <c r="C166" s="6">
        <f t="shared" si="6"/>
        <v>5252326.7587505598</v>
      </c>
      <c r="D166" s="6">
        <f t="shared" si="7"/>
        <v>5254700.9664331134</v>
      </c>
    </row>
    <row r="167" spans="1:4">
      <c r="A167" s="6"/>
      <c r="B167" s="6">
        <f t="shared" si="5"/>
        <v>2031</v>
      </c>
      <c r="C167" s="6">
        <f t="shared" si="6"/>
        <v>5377634.1827243036</v>
      </c>
      <c r="D167" s="6">
        <f t="shared" si="7"/>
        <v>5378249.8578709103</v>
      </c>
    </row>
    <row r="168" spans="1:4">
      <c r="A168" s="6"/>
      <c r="B168" s="6">
        <f t="shared" si="5"/>
        <v>2032</v>
      </c>
      <c r="C168" s="6">
        <f t="shared" si="6"/>
        <v>5503197.6715735812</v>
      </c>
      <c r="D168" s="6">
        <f t="shared" si="7"/>
        <v>5502618.0879925601</v>
      </c>
    </row>
    <row r="169" spans="1:4">
      <c r="A169" s="6"/>
      <c r="B169" s="6">
        <f t="shared" si="5"/>
        <v>2033</v>
      </c>
      <c r="C169" s="6">
        <f t="shared" si="6"/>
        <v>5627660.484053243</v>
      </c>
      <c r="D169" s="6">
        <f t="shared" si="7"/>
        <v>5626168.5007027555</v>
      </c>
    </row>
    <row r="170" spans="1:4">
      <c r="A170" s="6"/>
      <c r="B170" s="6">
        <f t="shared" si="5"/>
        <v>2034</v>
      </c>
      <c r="C170" s="6">
        <f t="shared" si="6"/>
        <v>5753373.5301618204</v>
      </c>
      <c r="D170" s="6">
        <f t="shared" si="7"/>
        <v>5748224.0948100705</v>
      </c>
    </row>
    <row r="171" spans="1:4">
      <c r="A171" s="6"/>
      <c r="B171" s="6">
        <f t="shared" si="5"/>
        <v>2035</v>
      </c>
      <c r="C171" s="6">
        <f t="shared" si="6"/>
        <v>5879648.5300119603</v>
      </c>
      <c r="D171" s="6">
        <f t="shared" si="7"/>
        <v>5870685.7973201293</v>
      </c>
    </row>
    <row r="172" spans="1:4">
      <c r="A172" s="6"/>
      <c r="B172" s="6">
        <f t="shared" si="5"/>
        <v>2036</v>
      </c>
      <c r="C172" s="6">
        <f t="shared" si="6"/>
        <v>6005235.8561415561</v>
      </c>
      <c r="D172" s="6">
        <f t="shared" si="7"/>
        <v>5992626.0907151215</v>
      </c>
    </row>
    <row r="173" spans="1:4">
      <c r="A173" s="6"/>
      <c r="B173" s="6">
        <f t="shared" si="5"/>
        <v>2037</v>
      </c>
      <c r="C173" s="6">
        <f t="shared" si="6"/>
        <v>6132420.0437348932</v>
      </c>
      <c r="D173" s="6">
        <f t="shared" si="7"/>
        <v>6114272.1128016617</v>
      </c>
    </row>
    <row r="174" spans="1:4">
      <c r="A174" s="6"/>
      <c r="B174" s="6">
        <f t="shared" si="5"/>
        <v>2038</v>
      </c>
      <c r="C174" s="6">
        <f t="shared" si="6"/>
        <v>6258116.3294162564</v>
      </c>
      <c r="D174" s="6">
        <f t="shared" si="7"/>
        <v>6233187.6768743135</v>
      </c>
    </row>
    <row r="175" spans="1:4">
      <c r="A175" s="6"/>
      <c r="B175" s="6">
        <f t="shared" si="5"/>
        <v>2039</v>
      </c>
      <c r="C175" s="6">
        <f t="shared" si="6"/>
        <v>6383889.1650319984</v>
      </c>
      <c r="D175" s="6">
        <f t="shared" si="7"/>
        <v>6351362.8595556263</v>
      </c>
    </row>
    <row r="176" spans="1:4">
      <c r="A176" s="6"/>
      <c r="B176" s="6">
        <f t="shared" si="5"/>
        <v>2040</v>
      </c>
      <c r="C176" s="6">
        <f t="shared" si="6"/>
        <v>6510744.9151900727</v>
      </c>
      <c r="D176" s="6">
        <f t="shared" si="7"/>
        <v>6468339.071086972</v>
      </c>
    </row>
    <row r="177" spans="1:4">
      <c r="A177" s="6"/>
      <c r="B177" s="6">
        <f t="shared" si="5"/>
        <v>2041</v>
      </c>
      <c r="C177" s="6">
        <f t="shared" si="6"/>
        <v>6636151.7833622284</v>
      </c>
      <c r="D177" s="6">
        <f t="shared" si="7"/>
        <v>6584810.1026893668</v>
      </c>
    </row>
    <row r="178" spans="1:4">
      <c r="A178" s="6"/>
      <c r="B178" s="6">
        <f t="shared" si="5"/>
        <v>2042</v>
      </c>
      <c r="C178" s="6">
        <f t="shared" si="6"/>
        <v>6761947.2940522283</v>
      </c>
      <c r="D178" s="6">
        <f t="shared" si="7"/>
        <v>6699880.9079430997</v>
      </c>
    </row>
    <row r="179" spans="1:4">
      <c r="A179" s="6"/>
      <c r="B179" s="6">
        <f t="shared" si="5"/>
        <v>2043</v>
      </c>
      <c r="C179" s="6">
        <f t="shared" si="6"/>
        <v>6887238.7482127463</v>
      </c>
      <c r="D179" s="6">
        <f t="shared" si="7"/>
        <v>6811738.0919274203</v>
      </c>
    </row>
    <row r="180" spans="1:4">
      <c r="A180" s="6"/>
      <c r="B180" s="6">
        <f t="shared" si="5"/>
        <v>2044</v>
      </c>
      <c r="C180" s="6">
        <f t="shared" si="6"/>
        <v>7011119.5966159198</v>
      </c>
      <c r="D180" s="6">
        <f t="shared" si="7"/>
        <v>6921892.3869783673</v>
      </c>
    </row>
    <row r="181" spans="1:4">
      <c r="A181" s="6"/>
      <c r="B181" s="6">
        <f t="shared" si="5"/>
        <v>2045</v>
      </c>
      <c r="C181" s="6">
        <f t="shared" si="6"/>
        <v>7134314.8147540893</v>
      </c>
      <c r="D181" s="6">
        <f t="shared" si="7"/>
        <v>7032354.3866360653</v>
      </c>
    </row>
    <row r="182" spans="1:4">
      <c r="A182" s="6"/>
      <c r="B182" s="6">
        <f t="shared" si="5"/>
        <v>2046</v>
      </c>
      <c r="C182" s="6">
        <f t="shared" si="6"/>
        <v>7258928.4433951257</v>
      </c>
      <c r="D182" s="6">
        <f t="shared" si="7"/>
        <v>7143196.0130938273</v>
      </c>
    </row>
    <row r="183" spans="1:4">
      <c r="A183" s="6"/>
      <c r="B183" s="6">
        <f>B148</f>
        <v>2047</v>
      </c>
      <c r="C183" s="6">
        <f t="shared" si="6"/>
        <v>7383798.6579731004</v>
      </c>
      <c r="D183" s="6">
        <f t="shared" si="7"/>
        <v>7251818.1517394288</v>
      </c>
    </row>
    <row r="184" spans="1:4">
      <c r="A184" s="6"/>
      <c r="B184" s="6">
        <f>B149</f>
        <v>2048</v>
      </c>
      <c r="C184" s="6">
        <f t="shared" si="6"/>
        <v>7506757.6952503119</v>
      </c>
      <c r="D184" s="6">
        <f t="shared" si="7"/>
        <v>7359319.3384871408</v>
      </c>
    </row>
    <row r="185" spans="1:4">
      <c r="A185" s="6"/>
      <c r="B185" s="6">
        <f>B150</f>
        <v>2049</v>
      </c>
      <c r="C185" s="6">
        <f t="shared" si="6"/>
        <v>7630368.4417000934</v>
      </c>
      <c r="D185" s="6">
        <f t="shared" si="7"/>
        <v>7466771.1853235662</v>
      </c>
    </row>
    <row r="186" spans="1:4">
      <c r="A186" s="6"/>
      <c r="B186" s="6">
        <f>B151</f>
        <v>2050</v>
      </c>
      <c r="C186" s="6">
        <f t="shared" si="6"/>
        <v>7753349.3445290308</v>
      </c>
      <c r="D186" s="6">
        <f t="shared" si="7"/>
        <v>7572604.4203390181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70"/>
  <sheetViews>
    <sheetView zoomScale="80" zoomScaleNormal="80" workbookViewId="0">
      <selection activeCell="D2" sqref="D2:Q35"/>
    </sheetView>
  </sheetViews>
  <sheetFormatPr defaultRowHeight="15"/>
  <cols>
    <col min="1" max="1" width="39" style="1" bestFit="1" customWidth="1"/>
    <col min="2" max="2" width="27.28515625" style="2" bestFit="1" customWidth="1"/>
    <col min="3" max="16384" width="9.140625" style="1"/>
  </cols>
  <sheetData>
    <row r="1" spans="1:17">
      <c r="A1" s="5" t="s">
        <v>16</v>
      </c>
      <c r="D1" s="4" t="str">
        <f>LABELS!A7</f>
        <v>Hodh-Charghy</v>
      </c>
      <c r="E1" s="4" t="str">
        <f>LABELS!B7</f>
        <v>Hodh-Gharby</v>
      </c>
      <c r="F1" s="4" t="str">
        <f>LABELS!C7</f>
        <v>Assaba</v>
      </c>
      <c r="G1" s="4" t="str">
        <f>LABELS!D7</f>
        <v>Gorgol</v>
      </c>
      <c r="H1" s="4" t="str">
        <f>LABELS!E7</f>
        <v>Brakna</v>
      </c>
      <c r="I1" s="4" t="str">
        <f>LABELS!F7</f>
        <v>Trarza</v>
      </c>
      <c r="J1" s="4" t="str">
        <f>LABELS!G7</f>
        <v>Adrar</v>
      </c>
      <c r="K1" s="4" t="str">
        <f>LABELS!H7</f>
        <v>Dakhlett-Nouadibou</v>
      </c>
      <c r="L1" s="4" t="str">
        <f>LABELS!I7</f>
        <v>Tagant</v>
      </c>
      <c r="M1" s="4" t="str">
        <f>LABELS!J7</f>
        <v>Guidimagha</v>
      </c>
      <c r="N1" s="4" t="str">
        <f>LABELS!K7</f>
        <v>Tirs-Ezemour</v>
      </c>
      <c r="O1" s="4" t="str">
        <f>LABELS!L7</f>
        <v>Inchiri</v>
      </c>
      <c r="P1" s="4" t="str">
        <f>LABELS!M7</f>
        <v>Nouakchott</v>
      </c>
      <c r="Q1" s="4" t="str">
        <f>LABELS!N7</f>
        <v>All</v>
      </c>
    </row>
    <row r="2" spans="1:17">
      <c r="B2" s="2" t="str">
        <f>LABELS!A2</f>
        <v>Base Scenario</v>
      </c>
      <c r="C2" s="1">
        <v>2017</v>
      </c>
      <c r="D2" s="6">
        <v>436746.84125174419</v>
      </c>
      <c r="E2" s="6">
        <v>294379.03789009189</v>
      </c>
      <c r="F2" s="6">
        <v>299657.51893947314</v>
      </c>
      <c r="G2" s="6">
        <v>323790.17114317982</v>
      </c>
      <c r="H2" s="6">
        <v>299964.79761783365</v>
      </c>
      <c r="I2" s="6">
        <v>266297.90714846208</v>
      </c>
      <c r="J2" s="6">
        <v>61813.355986431408</v>
      </c>
      <c r="K2" s="6">
        <v>148400.08998772467</v>
      </c>
      <c r="L2" s="6">
        <v>82335.922994950946</v>
      </c>
      <c r="M2" s="6">
        <v>273857.87644364202</v>
      </c>
      <c r="N2" s="6">
        <v>68487.221505339534</v>
      </c>
      <c r="O2" s="6">
        <v>21604.502586804185</v>
      </c>
      <c r="P2" s="6">
        <v>1307802.8969673426</v>
      </c>
      <c r="Q2" s="6">
        <v>3885138.1404630202</v>
      </c>
    </row>
    <row r="3" spans="1:17">
      <c r="C3" s="1">
        <v>2018</v>
      </c>
      <c r="D3" s="6">
        <v>438134.20723134099</v>
      </c>
      <c r="E3" s="6">
        <v>293501.57764189434</v>
      </c>
      <c r="F3" s="6">
        <v>295032.35254698736</v>
      </c>
      <c r="G3" s="6">
        <v>320572.92862809036</v>
      </c>
      <c r="H3" s="6">
        <v>297964.67656665505</v>
      </c>
      <c r="I3" s="6">
        <v>265149.13110227004</v>
      </c>
      <c r="J3" s="6">
        <v>62161.815332403792</v>
      </c>
      <c r="K3" s="6">
        <v>154543.60080952593</v>
      </c>
      <c r="L3" s="6">
        <v>83106.288456702809</v>
      </c>
      <c r="M3" s="6">
        <v>275852.2342577352</v>
      </c>
      <c r="N3" s="6">
        <v>72150.771147506501</v>
      </c>
      <c r="O3" s="6">
        <v>22838.37620858744</v>
      </c>
      <c r="P3" s="6">
        <v>1389258.3056804482</v>
      </c>
      <c r="Q3" s="6">
        <v>3970266.2656101477</v>
      </c>
    </row>
    <row r="4" spans="1:17">
      <c r="C4" s="1">
        <v>2019</v>
      </c>
      <c r="D4" s="6">
        <v>439988.63705867674</v>
      </c>
      <c r="E4" s="6">
        <v>293167.31009389524</v>
      </c>
      <c r="F4" s="6">
        <v>290970.75745462353</v>
      </c>
      <c r="G4" s="6">
        <v>317743.77886962506</v>
      </c>
      <c r="H4" s="6">
        <v>295923.68499243952</v>
      </c>
      <c r="I4" s="6">
        <v>264285.15698342334</v>
      </c>
      <c r="J4" s="6">
        <v>62597.638220774439</v>
      </c>
      <c r="K4" s="6">
        <v>160916.77477035398</v>
      </c>
      <c r="L4" s="6">
        <v>83955.285445993271</v>
      </c>
      <c r="M4" s="6">
        <v>278006.97468404949</v>
      </c>
      <c r="N4" s="6">
        <v>75799.662021940894</v>
      </c>
      <c r="O4" s="6">
        <v>24069.55442623124</v>
      </c>
      <c r="P4" s="6">
        <v>1472701.3832375407</v>
      </c>
      <c r="Q4" s="6">
        <v>4060126.5982595677</v>
      </c>
    </row>
    <row r="5" spans="1:17">
      <c r="C5" s="1">
        <v>2020</v>
      </c>
      <c r="D5" s="6">
        <v>441747.46983238729</v>
      </c>
      <c r="E5" s="6">
        <v>292783.07425237464</v>
      </c>
      <c r="F5" s="6">
        <v>286911.83213922952</v>
      </c>
      <c r="G5" s="6">
        <v>315638.71964502189</v>
      </c>
      <c r="H5" s="6">
        <v>294273.28941437462</v>
      </c>
      <c r="I5" s="6">
        <v>263345.41021916468</v>
      </c>
      <c r="J5" s="6">
        <v>62988.742219607782</v>
      </c>
      <c r="K5" s="6">
        <v>166989.7345853071</v>
      </c>
      <c r="L5" s="6">
        <v>85104.416218692204</v>
      </c>
      <c r="M5" s="6">
        <v>280215.89900686929</v>
      </c>
      <c r="N5" s="6">
        <v>79467.874171740987</v>
      </c>
      <c r="O5" s="6">
        <v>25503.507183593418</v>
      </c>
      <c r="P5" s="6">
        <v>1558014.9136370088</v>
      </c>
      <c r="Q5" s="6">
        <v>4152984.8825253723</v>
      </c>
    </row>
    <row r="6" spans="1:17">
      <c r="C6" s="1">
        <v>2021</v>
      </c>
      <c r="D6" s="6">
        <v>443914.51307913882</v>
      </c>
      <c r="E6" s="6">
        <v>293041.78824256622</v>
      </c>
      <c r="F6" s="6">
        <v>282727.18438276061</v>
      </c>
      <c r="G6" s="6">
        <v>313695.94529197284</v>
      </c>
      <c r="H6" s="6">
        <v>293085.47355262365</v>
      </c>
      <c r="I6" s="6">
        <v>263132.33128587686</v>
      </c>
      <c r="J6" s="6">
        <v>63525.673275024601</v>
      </c>
      <c r="K6" s="6">
        <v>172956.88286408744</v>
      </c>
      <c r="L6" s="6">
        <v>86468.839891634067</v>
      </c>
      <c r="M6" s="6">
        <v>282232.38090308016</v>
      </c>
      <c r="N6" s="6">
        <v>83277.861792299271</v>
      </c>
      <c r="O6" s="6">
        <v>26936.910702454115</v>
      </c>
      <c r="P6" s="6">
        <v>1644170.7451383763</v>
      </c>
      <c r="Q6" s="6">
        <v>4249166.5304018948</v>
      </c>
    </row>
    <row r="7" spans="1:17">
      <c r="C7" s="1">
        <v>2022</v>
      </c>
      <c r="D7" s="6">
        <v>446507.84144850913</v>
      </c>
      <c r="E7" s="6">
        <v>292884.08736574429</v>
      </c>
      <c r="F7" s="6">
        <v>278711.62104403297</v>
      </c>
      <c r="G7" s="6">
        <v>311659.53464776592</v>
      </c>
      <c r="H7" s="6">
        <v>292123.53865789465</v>
      </c>
      <c r="I7" s="6">
        <v>263286.72294757614</v>
      </c>
      <c r="J7" s="6">
        <v>64132.739011811522</v>
      </c>
      <c r="K7" s="6">
        <v>179298.47607923389</v>
      </c>
      <c r="L7" s="6">
        <v>87842.951065026093</v>
      </c>
      <c r="M7" s="6">
        <v>284392.31118852785</v>
      </c>
      <c r="N7" s="6">
        <v>87563.499400466128</v>
      </c>
      <c r="O7" s="6">
        <v>28397.840310477146</v>
      </c>
      <c r="P7" s="6">
        <v>1731712.7652453042</v>
      </c>
      <c r="Q7" s="6">
        <v>4348513.9284123704</v>
      </c>
    </row>
    <row r="8" spans="1:17">
      <c r="C8" s="1">
        <v>2023</v>
      </c>
      <c r="D8" s="6">
        <v>449066.60825473379</v>
      </c>
      <c r="E8" s="6">
        <v>292836.49800741806</v>
      </c>
      <c r="F8" s="6">
        <v>275122.01890975778</v>
      </c>
      <c r="G8" s="6">
        <v>310351.29763679428</v>
      </c>
      <c r="H8" s="6">
        <v>290951.31863370677</v>
      </c>
      <c r="I8" s="6">
        <v>263003.69863867998</v>
      </c>
      <c r="J8" s="6">
        <v>65006.768958577464</v>
      </c>
      <c r="K8" s="6">
        <v>185763.02162740254</v>
      </c>
      <c r="L8" s="6">
        <v>88980.976547896964</v>
      </c>
      <c r="M8" s="6">
        <v>286501.93809369154</v>
      </c>
      <c r="N8" s="6">
        <v>91664.077122703908</v>
      </c>
      <c r="O8" s="6">
        <v>29540.307023363282</v>
      </c>
      <c r="P8" s="6">
        <v>1821463.5570797564</v>
      </c>
      <c r="Q8" s="6">
        <v>4450252.0865344824</v>
      </c>
    </row>
    <row r="9" spans="1:17">
      <c r="C9" s="1">
        <v>2024</v>
      </c>
      <c r="D9" s="6">
        <v>450851.41460451978</v>
      </c>
      <c r="E9" s="6">
        <v>292850.12324692163</v>
      </c>
      <c r="F9" s="6">
        <v>271701.44195631228</v>
      </c>
      <c r="G9" s="6">
        <v>308786.35116489057</v>
      </c>
      <c r="H9" s="6">
        <v>289966.32843451796</v>
      </c>
      <c r="I9" s="6">
        <v>263428.7229583491</v>
      </c>
      <c r="J9" s="6">
        <v>65954.38254193138</v>
      </c>
      <c r="K9" s="6">
        <v>192326.5272192026</v>
      </c>
      <c r="L9" s="6">
        <v>90302.804400757173</v>
      </c>
      <c r="M9" s="6">
        <v>288616.78400603519</v>
      </c>
      <c r="N9" s="6">
        <v>95866.939766302967</v>
      </c>
      <c r="O9" s="6">
        <v>30872.226496484211</v>
      </c>
      <c r="P9" s="6">
        <v>1913850.7498458985</v>
      </c>
      <c r="Q9" s="6">
        <v>4555374.7966421228</v>
      </c>
    </row>
    <row r="10" spans="1:17">
      <c r="C10" s="1">
        <v>2025</v>
      </c>
      <c r="D10" s="6">
        <v>453299.78727722238</v>
      </c>
      <c r="E10" s="6">
        <v>292802.71423144999</v>
      </c>
      <c r="F10" s="6">
        <v>268087.07176603336</v>
      </c>
      <c r="G10" s="6">
        <v>307828.48634855537</v>
      </c>
      <c r="H10" s="6">
        <v>289484.71898729273</v>
      </c>
      <c r="I10" s="6">
        <v>263648.22515835654</v>
      </c>
      <c r="J10" s="6">
        <v>67112.673067214317</v>
      </c>
      <c r="K10" s="6">
        <v>199453.42223588139</v>
      </c>
      <c r="L10" s="6">
        <v>91674.933786093214</v>
      </c>
      <c r="M10" s="6">
        <v>291481.16956308222</v>
      </c>
      <c r="N10" s="6">
        <v>99977.168402398791</v>
      </c>
      <c r="O10" s="6">
        <v>32213.081321609287</v>
      </c>
      <c r="P10" s="6">
        <v>2007307.2997956632</v>
      </c>
      <c r="Q10" s="6">
        <v>4664370.751940853</v>
      </c>
    </row>
    <row r="11" spans="1:17">
      <c r="C11" s="1">
        <v>2026</v>
      </c>
      <c r="D11" s="6">
        <v>456268.65237263596</v>
      </c>
      <c r="E11" s="6">
        <v>292692.78156658035</v>
      </c>
      <c r="F11" s="6">
        <v>264824.04586780653</v>
      </c>
      <c r="G11" s="6">
        <v>307186.20559047087</v>
      </c>
      <c r="H11" s="6">
        <v>289439.1799702713</v>
      </c>
      <c r="I11" s="6">
        <v>263860.89990524203</v>
      </c>
      <c r="J11" s="6">
        <v>67948.660857074734</v>
      </c>
      <c r="K11" s="6">
        <v>206222.69450936711</v>
      </c>
      <c r="L11" s="6">
        <v>93460.636193178536</v>
      </c>
      <c r="M11" s="6">
        <v>294329.54633607168</v>
      </c>
      <c r="N11" s="6">
        <v>104357.73163435567</v>
      </c>
      <c r="O11" s="6">
        <v>33812.375263312315</v>
      </c>
      <c r="P11" s="6">
        <v>2101641.1894819266</v>
      </c>
      <c r="Q11" s="6">
        <v>4776044.5995482933</v>
      </c>
    </row>
    <row r="12" spans="1:17">
      <c r="C12" s="1">
        <v>2027</v>
      </c>
      <c r="D12" s="6">
        <v>459375.61090404273</v>
      </c>
      <c r="E12" s="6">
        <v>293032.23073923751</v>
      </c>
      <c r="F12" s="6">
        <v>261941.24394057409</v>
      </c>
      <c r="G12" s="6">
        <v>306414.11558618344</v>
      </c>
      <c r="H12" s="6">
        <v>289303.91683355276</v>
      </c>
      <c r="I12" s="6">
        <v>264234.53844323417</v>
      </c>
      <c r="J12" s="6">
        <v>68935.147979188827</v>
      </c>
      <c r="K12" s="6">
        <v>213283.46587306858</v>
      </c>
      <c r="L12" s="6">
        <v>95322.095765733917</v>
      </c>
      <c r="M12" s="6">
        <v>297583.44651494134</v>
      </c>
      <c r="N12" s="6">
        <v>108802.73148113568</v>
      </c>
      <c r="O12" s="6">
        <v>35465.795182511749</v>
      </c>
      <c r="P12" s="6">
        <v>2198512.0733524705</v>
      </c>
      <c r="Q12" s="6">
        <v>4892206.4125958756</v>
      </c>
    </row>
    <row r="13" spans="1:17">
      <c r="C13" s="1">
        <v>2028</v>
      </c>
      <c r="D13" s="6">
        <v>461826.97244729457</v>
      </c>
      <c r="E13" s="6">
        <v>293335.85429444589</v>
      </c>
      <c r="F13" s="6">
        <v>258947.99240494429</v>
      </c>
      <c r="G13" s="6">
        <v>305299.4423226777</v>
      </c>
      <c r="H13" s="6">
        <v>289332.09589714167</v>
      </c>
      <c r="I13" s="6">
        <v>264754.39701851027</v>
      </c>
      <c r="J13" s="6">
        <v>70279.964057138757</v>
      </c>
      <c r="K13" s="6">
        <v>220461.9861721973</v>
      </c>
      <c r="L13" s="6">
        <v>97361.322144429112</v>
      </c>
      <c r="M13" s="6">
        <v>300905.03764809814</v>
      </c>
      <c r="N13" s="6">
        <v>113541.78952537761</v>
      </c>
      <c r="O13" s="6">
        <v>37017.624486040106</v>
      </c>
      <c r="P13" s="6">
        <v>2295929.1202279646</v>
      </c>
      <c r="Q13" s="6">
        <v>5008993.5986462599</v>
      </c>
    </row>
    <row r="14" spans="1:17">
      <c r="C14" s="1">
        <v>2029</v>
      </c>
      <c r="D14" s="6">
        <v>465019.87760673283</v>
      </c>
      <c r="E14" s="6">
        <v>293615.92842412484</v>
      </c>
      <c r="F14" s="6">
        <v>255902.24191526842</v>
      </c>
      <c r="G14" s="6">
        <v>304567.61775620282</v>
      </c>
      <c r="H14" s="6">
        <v>289620.31483526609</v>
      </c>
      <c r="I14" s="6">
        <v>265008.49334658473</v>
      </c>
      <c r="J14" s="6">
        <v>71360.175458274098</v>
      </c>
      <c r="K14" s="6">
        <v>227937.53052866127</v>
      </c>
      <c r="L14" s="6">
        <v>99275.903245560185</v>
      </c>
      <c r="M14" s="6">
        <v>304035.81054150197</v>
      </c>
      <c r="N14" s="6">
        <v>118126.72300159842</v>
      </c>
      <c r="O14" s="6">
        <v>38611.42646462164</v>
      </c>
      <c r="P14" s="6">
        <v>2396842.3979985458</v>
      </c>
      <c r="Q14" s="6">
        <v>5129924.4411229426</v>
      </c>
    </row>
    <row r="15" spans="1:17">
      <c r="C15" s="1">
        <v>2030</v>
      </c>
      <c r="D15" s="6">
        <v>467708.97946788603</v>
      </c>
      <c r="E15" s="6">
        <v>294151.54970162484</v>
      </c>
      <c r="F15" s="6">
        <v>252953.64380662338</v>
      </c>
      <c r="G15" s="6">
        <v>303700.04848006368</v>
      </c>
      <c r="H15" s="6">
        <v>289902.80720932235</v>
      </c>
      <c r="I15" s="6">
        <v>265713.38317785162</v>
      </c>
      <c r="J15" s="6">
        <v>72327.79890432606</v>
      </c>
      <c r="K15" s="6">
        <v>235058.63232979542</v>
      </c>
      <c r="L15" s="6">
        <v>101372.0982134959</v>
      </c>
      <c r="M15" s="6">
        <v>307009.6120183309</v>
      </c>
      <c r="N15" s="6">
        <v>123007.12208648269</v>
      </c>
      <c r="O15" s="6">
        <v>40297.702197675411</v>
      </c>
      <c r="P15" s="6">
        <v>2499123.381153868</v>
      </c>
      <c r="Q15" s="6">
        <v>5252326.7587473467</v>
      </c>
    </row>
    <row r="16" spans="1:17">
      <c r="C16" s="1">
        <v>2031</v>
      </c>
      <c r="D16" s="6">
        <v>470865.4531458398</v>
      </c>
      <c r="E16" s="6">
        <v>294664.23536368203</v>
      </c>
      <c r="F16" s="6">
        <v>250090.6015598455</v>
      </c>
      <c r="G16" s="6">
        <v>302473.66254068929</v>
      </c>
      <c r="H16" s="6">
        <v>289981.58573730261</v>
      </c>
      <c r="I16" s="6">
        <v>266967.94183331565</v>
      </c>
      <c r="J16" s="6">
        <v>73618.446728874304</v>
      </c>
      <c r="K16" s="6">
        <v>241966.17941548451</v>
      </c>
      <c r="L16" s="6">
        <v>103621.72595655004</v>
      </c>
      <c r="M16" s="6">
        <v>310299.53679604566</v>
      </c>
      <c r="N16" s="6">
        <v>127993.66942377448</v>
      </c>
      <c r="O16" s="6">
        <v>41869.978314794891</v>
      </c>
      <c r="P16" s="6">
        <v>2603221.165903796</v>
      </c>
      <c r="Q16" s="6">
        <v>5377634.1827199943</v>
      </c>
    </row>
    <row r="17" spans="3:17">
      <c r="C17" s="1">
        <v>2032</v>
      </c>
      <c r="D17" s="6">
        <v>473564.92042194493</v>
      </c>
      <c r="E17" s="6">
        <v>294812.52816964331</v>
      </c>
      <c r="F17" s="6">
        <v>247031.87224643328</v>
      </c>
      <c r="G17" s="6">
        <v>301208.183130569</v>
      </c>
      <c r="H17" s="6">
        <v>289853.46610227978</v>
      </c>
      <c r="I17" s="6">
        <v>268410.46931633103</v>
      </c>
      <c r="J17" s="6">
        <v>75169.610758404699</v>
      </c>
      <c r="K17" s="6">
        <v>249646.03818379348</v>
      </c>
      <c r="L17" s="6">
        <v>105865.87253709561</v>
      </c>
      <c r="M17" s="6">
        <v>313097.59830406972</v>
      </c>
      <c r="N17" s="6">
        <v>132632.48368725367</v>
      </c>
      <c r="O17" s="6">
        <v>43670.14792260684</v>
      </c>
      <c r="P17" s="6">
        <v>2708234.480787822</v>
      </c>
      <c r="Q17" s="6">
        <v>5503197.6715682466</v>
      </c>
    </row>
    <row r="18" spans="3:17">
      <c r="C18" s="1">
        <v>2033</v>
      </c>
      <c r="D18" s="6">
        <v>475439.87784789293</v>
      </c>
      <c r="E18" s="6">
        <v>294166.44352209178</v>
      </c>
      <c r="F18" s="6">
        <v>244099.40847298957</v>
      </c>
      <c r="G18" s="6">
        <v>299613.11756963038</v>
      </c>
      <c r="H18" s="6">
        <v>289747.36725074652</v>
      </c>
      <c r="I18" s="6">
        <v>269295.29953113105</v>
      </c>
      <c r="J18" s="6">
        <v>76481.047715753142</v>
      </c>
      <c r="K18" s="6">
        <v>257036.51133399649</v>
      </c>
      <c r="L18" s="6">
        <v>107908.57041113274</v>
      </c>
      <c r="M18" s="6">
        <v>315733.11938381393</v>
      </c>
      <c r="N18" s="6">
        <v>137717.19129499816</v>
      </c>
      <c r="O18" s="6">
        <v>45383.038968261593</v>
      </c>
      <c r="P18" s="6">
        <v>2815039.4907445642</v>
      </c>
      <c r="Q18" s="6">
        <v>5627660.4840470022</v>
      </c>
    </row>
    <row r="19" spans="3:17">
      <c r="C19" s="1">
        <v>2034</v>
      </c>
      <c r="D19" s="6">
        <v>476920.05230415438</v>
      </c>
      <c r="E19" s="6">
        <v>294094.43342482415</v>
      </c>
      <c r="F19" s="6">
        <v>241337.84141419351</v>
      </c>
      <c r="G19" s="6">
        <v>298457.48548026633</v>
      </c>
      <c r="H19" s="6">
        <v>289202.28501409013</v>
      </c>
      <c r="I19" s="6">
        <v>270183.53932294768</v>
      </c>
      <c r="J19" s="6">
        <v>77924.850578703146</v>
      </c>
      <c r="K19" s="6">
        <v>264607.17742999294</v>
      </c>
      <c r="L19" s="6">
        <v>110109.50345649582</v>
      </c>
      <c r="M19" s="6">
        <v>318037.37825037574</v>
      </c>
      <c r="N19" s="6">
        <v>142595.76627396428</v>
      </c>
      <c r="O19" s="6">
        <v>47190.423552176784</v>
      </c>
      <c r="P19" s="6">
        <v>2922712.7936522653</v>
      </c>
      <c r="Q19" s="6">
        <v>5753373.5301544499</v>
      </c>
    </row>
    <row r="20" spans="3:17">
      <c r="C20" s="1">
        <v>2035</v>
      </c>
      <c r="D20" s="6">
        <v>478900.78381811298</v>
      </c>
      <c r="E20" s="6">
        <v>293576.56204466248</v>
      </c>
      <c r="F20" s="6">
        <v>238348.77810077774</v>
      </c>
      <c r="G20" s="6">
        <v>296667.09035085118</v>
      </c>
      <c r="H20" s="6">
        <v>288409.2089849569</v>
      </c>
      <c r="I20" s="6">
        <v>271455.66706757603</v>
      </c>
      <c r="J20" s="6">
        <v>79414.637384331916</v>
      </c>
      <c r="K20" s="6">
        <v>272512.16179998929</v>
      </c>
      <c r="L20" s="6">
        <v>112288.85033332821</v>
      </c>
      <c r="M20" s="6">
        <v>320387.51524652651</v>
      </c>
      <c r="N20" s="6">
        <v>147575.26194207335</v>
      </c>
      <c r="O20" s="6">
        <v>49106.622793096292</v>
      </c>
      <c r="P20" s="6">
        <v>3031005.3901374149</v>
      </c>
      <c r="Q20" s="6">
        <v>5879648.5300036976</v>
      </c>
    </row>
    <row r="21" spans="3:17">
      <c r="C21" s="1">
        <v>2036</v>
      </c>
      <c r="D21" s="6">
        <v>480548.01570767426</v>
      </c>
      <c r="E21" s="6">
        <v>292962.87972551823</v>
      </c>
      <c r="F21" s="6">
        <v>235322.92974222358</v>
      </c>
      <c r="G21" s="6">
        <v>294748.9561509426</v>
      </c>
      <c r="H21" s="6">
        <v>287878.2226305494</v>
      </c>
      <c r="I21" s="6">
        <v>272101.48298862588</v>
      </c>
      <c r="J21" s="6">
        <v>80793.909874668476</v>
      </c>
      <c r="K21" s="6">
        <v>280297.29825265193</v>
      </c>
      <c r="L21" s="6">
        <v>114447.35463712676</v>
      </c>
      <c r="M21" s="6">
        <v>322472.39420428616</v>
      </c>
      <c r="N21" s="6">
        <v>152432.95116942085</v>
      </c>
      <c r="O21" s="6">
        <v>50939.652978697603</v>
      </c>
      <c r="P21" s="6">
        <v>3140289.8080698075</v>
      </c>
      <c r="Q21" s="6">
        <v>6005235.8561321944</v>
      </c>
    </row>
    <row r="22" spans="3:17">
      <c r="C22" s="1">
        <v>2037</v>
      </c>
      <c r="D22" s="6">
        <v>481472.30976345576</v>
      </c>
      <c r="E22" s="6">
        <v>292073.04298582382</v>
      </c>
      <c r="F22" s="6">
        <v>232502.92949278833</v>
      </c>
      <c r="G22" s="6">
        <v>292644.2492989868</v>
      </c>
      <c r="H22" s="6">
        <v>287756.09425892547</v>
      </c>
      <c r="I22" s="6">
        <v>272978.47833705606</v>
      </c>
      <c r="J22" s="6">
        <v>81975.668067930543</v>
      </c>
      <c r="K22" s="6">
        <v>288154.56257696491</v>
      </c>
      <c r="L22" s="6">
        <v>116399.84168349302</v>
      </c>
      <c r="M22" s="6">
        <v>324395.24483713787</v>
      </c>
      <c r="N22" s="6">
        <v>157385.01900172347</v>
      </c>
      <c r="O22" s="6">
        <v>52738.281009959355</v>
      </c>
      <c r="P22" s="6">
        <v>3251944.3224105397</v>
      </c>
      <c r="Q22" s="6">
        <v>6132420.0437247846</v>
      </c>
    </row>
    <row r="23" spans="3:17">
      <c r="C23" s="1">
        <v>2038</v>
      </c>
      <c r="D23" s="6">
        <v>482307.89891665964</v>
      </c>
      <c r="E23" s="6">
        <v>290887.07178879721</v>
      </c>
      <c r="F23" s="6">
        <v>229602.56338240535</v>
      </c>
      <c r="G23" s="6">
        <v>290390.81796802802</v>
      </c>
      <c r="H23" s="6">
        <v>287151.80556771386</v>
      </c>
      <c r="I23" s="6">
        <v>274422.28062916745</v>
      </c>
      <c r="J23" s="6">
        <v>83260.510352939455</v>
      </c>
      <c r="K23" s="6">
        <v>295790.12669496704</v>
      </c>
      <c r="L23" s="6">
        <v>118639.40239239536</v>
      </c>
      <c r="M23" s="6">
        <v>325787.05966946459</v>
      </c>
      <c r="N23" s="6">
        <v>162384.86462714974</v>
      </c>
      <c r="O23" s="6">
        <v>54805.227193948107</v>
      </c>
      <c r="P23" s="6">
        <v>3362686.700221695</v>
      </c>
      <c r="Q23" s="6">
        <v>6258116.3294053301</v>
      </c>
    </row>
    <row r="24" spans="3:17">
      <c r="C24" s="1">
        <v>2039</v>
      </c>
      <c r="D24" s="6">
        <v>482480.59267860354</v>
      </c>
      <c r="E24" s="6">
        <v>289678.20739615703</v>
      </c>
      <c r="F24" s="6">
        <v>226587.37638667555</v>
      </c>
      <c r="G24" s="6">
        <v>288300.53700181242</v>
      </c>
      <c r="H24" s="6">
        <v>286465.24820064299</v>
      </c>
      <c r="I24" s="6">
        <v>275939.22340351803</v>
      </c>
      <c r="J24" s="6">
        <v>84562.33486376582</v>
      </c>
      <c r="K24" s="6">
        <v>303440.89879864361</v>
      </c>
      <c r="L24" s="6">
        <v>121106.42271697638</v>
      </c>
      <c r="M24" s="6">
        <v>326966.46906964044</v>
      </c>
      <c r="N24" s="6">
        <v>167547.9919952841</v>
      </c>
      <c r="O24" s="6">
        <v>56765.856953397808</v>
      </c>
      <c r="P24" s="6">
        <v>3474048.0055550402</v>
      </c>
      <c r="Q24" s="6">
        <v>6383889.1650201585</v>
      </c>
    </row>
    <row r="25" spans="3:17">
      <c r="C25" s="1">
        <v>2040</v>
      </c>
      <c r="D25" s="6">
        <v>482315.11319891381</v>
      </c>
      <c r="E25" s="6">
        <v>288365.79139000626</v>
      </c>
      <c r="F25" s="6">
        <v>223453.86027296135</v>
      </c>
      <c r="G25" s="6">
        <v>285934.52678620419</v>
      </c>
      <c r="H25" s="6">
        <v>285907.45443777106</v>
      </c>
      <c r="I25" s="6">
        <v>277536.68439898069</v>
      </c>
      <c r="J25" s="6">
        <v>86317.914916310474</v>
      </c>
      <c r="K25" s="6">
        <v>311264.73557969864</v>
      </c>
      <c r="L25" s="6">
        <v>123714.30561916606</v>
      </c>
      <c r="M25" s="6">
        <v>328212.41629768151</v>
      </c>
      <c r="N25" s="6">
        <v>172777.1641147992</v>
      </c>
      <c r="O25" s="6">
        <v>58796.165845268071</v>
      </c>
      <c r="P25" s="6">
        <v>3586148.7823196626</v>
      </c>
      <c r="Q25" s="6">
        <v>6510744.9151774244</v>
      </c>
    </row>
    <row r="26" spans="3:17">
      <c r="C26" s="1">
        <v>2041</v>
      </c>
      <c r="D26" s="6">
        <v>481905.3454894193</v>
      </c>
      <c r="E26" s="6">
        <v>286479.57834442059</v>
      </c>
      <c r="F26" s="6">
        <v>220173.83492383204</v>
      </c>
      <c r="G26" s="6">
        <v>283831.45302295755</v>
      </c>
      <c r="H26" s="6">
        <v>285922.53596898547</v>
      </c>
      <c r="I26" s="6">
        <v>278923.16063281032</v>
      </c>
      <c r="J26" s="6">
        <v>87853.642662628234</v>
      </c>
      <c r="K26" s="6">
        <v>319180.13439474272</v>
      </c>
      <c r="L26" s="6">
        <v>125982.89844866139</v>
      </c>
      <c r="M26" s="6">
        <v>329106.45254463446</v>
      </c>
      <c r="N26" s="6">
        <v>178008.95559435815</v>
      </c>
      <c r="O26" s="6">
        <v>60763.316870395414</v>
      </c>
      <c r="P26" s="6">
        <v>3698020.4744509296</v>
      </c>
      <c r="Q26" s="6">
        <v>6636151.7833487755</v>
      </c>
    </row>
    <row r="27" spans="3:17">
      <c r="C27" s="1">
        <v>2042</v>
      </c>
      <c r="D27" s="6">
        <v>481714.17027260904</v>
      </c>
      <c r="E27" s="6">
        <v>285257.15102822235</v>
      </c>
      <c r="F27" s="6">
        <v>216756.65110125026</v>
      </c>
      <c r="G27" s="6">
        <v>281169.64890139794</v>
      </c>
      <c r="H27" s="6">
        <v>285373.91320326045</v>
      </c>
      <c r="I27" s="6">
        <v>280021.17649448081</v>
      </c>
      <c r="J27" s="6">
        <v>89393.766565040074</v>
      </c>
      <c r="K27" s="6">
        <v>326770.63950840267</v>
      </c>
      <c r="L27" s="6">
        <v>128422.50894566886</v>
      </c>
      <c r="M27" s="6">
        <v>329909.87889949488</v>
      </c>
      <c r="N27" s="6">
        <v>183634.31748701292</v>
      </c>
      <c r="O27" s="6">
        <v>62723.510584262265</v>
      </c>
      <c r="P27" s="6">
        <v>3810799.9610470552</v>
      </c>
      <c r="Q27" s="6">
        <v>6761947.2940381579</v>
      </c>
    </row>
    <row r="28" spans="3:17">
      <c r="C28" s="1">
        <v>2043</v>
      </c>
      <c r="D28" s="6">
        <v>480592.79965508444</v>
      </c>
      <c r="E28" s="6">
        <v>283541.58735240385</v>
      </c>
      <c r="F28" s="6">
        <v>213572.64474562998</v>
      </c>
      <c r="G28" s="6">
        <v>278275.40777292405</v>
      </c>
      <c r="H28" s="6">
        <v>284458.13749493222</v>
      </c>
      <c r="I28" s="6">
        <v>281365.92982549634</v>
      </c>
      <c r="J28" s="6">
        <v>91159.92429394713</v>
      </c>
      <c r="K28" s="6">
        <v>334489.06847596809</v>
      </c>
      <c r="L28" s="6">
        <v>130746.2489111398</v>
      </c>
      <c r="M28" s="6">
        <v>330423.81820292206</v>
      </c>
      <c r="N28" s="6">
        <v>189234.90850845253</v>
      </c>
      <c r="O28" s="6">
        <v>64645.458930397348</v>
      </c>
      <c r="P28" s="6">
        <v>3924732.8140286864</v>
      </c>
      <c r="Q28" s="6">
        <v>6887238.7481979849</v>
      </c>
    </row>
    <row r="29" spans="3:17">
      <c r="C29" s="1">
        <v>2044</v>
      </c>
      <c r="D29" s="6">
        <v>479366.0062611227</v>
      </c>
      <c r="E29" s="6">
        <v>281288.07351086708</v>
      </c>
      <c r="F29" s="6">
        <v>210382.66795987971</v>
      </c>
      <c r="G29" s="6">
        <v>275441.08425929537</v>
      </c>
      <c r="H29" s="6">
        <v>283839.43740502233</v>
      </c>
      <c r="I29" s="6">
        <v>282717.20564842719</v>
      </c>
      <c r="J29" s="6">
        <v>92769.998235646694</v>
      </c>
      <c r="K29" s="6">
        <v>342324.60033721052</v>
      </c>
      <c r="L29" s="6">
        <v>133313.85399558663</v>
      </c>
      <c r="M29" s="6">
        <v>330711.03767166269</v>
      </c>
      <c r="N29" s="6">
        <v>194869.97685767029</v>
      </c>
      <c r="O29" s="6">
        <v>66658.475983800963</v>
      </c>
      <c r="P29" s="6">
        <v>4037437.1784741962</v>
      </c>
      <c r="Q29" s="6">
        <v>7011119.5966003882</v>
      </c>
    </row>
    <row r="30" spans="3:17">
      <c r="C30" s="1">
        <v>2045</v>
      </c>
      <c r="D30" s="6">
        <v>478324.95735895506</v>
      </c>
      <c r="E30" s="6">
        <v>278917.79485926463</v>
      </c>
      <c r="F30" s="6">
        <v>207297.02844563988</v>
      </c>
      <c r="G30" s="6">
        <v>272580.81120154116</v>
      </c>
      <c r="H30" s="6">
        <v>282914.46094976494</v>
      </c>
      <c r="I30" s="6">
        <v>284175.3809609164</v>
      </c>
      <c r="J30" s="6">
        <v>94191.125801850329</v>
      </c>
      <c r="K30" s="6">
        <v>349762.38464212435</v>
      </c>
      <c r="L30" s="6">
        <v>135477.18554426933</v>
      </c>
      <c r="M30" s="6">
        <v>330895.73312634561</v>
      </c>
      <c r="N30" s="6">
        <v>200451.32212190531</v>
      </c>
      <c r="O30" s="6">
        <v>68862.064065930274</v>
      </c>
      <c r="P30" s="6">
        <v>4150464.5656596092</v>
      </c>
      <c r="Q30" s="6">
        <v>7134314.8147381162</v>
      </c>
    </row>
    <row r="31" spans="3:17">
      <c r="C31" s="1">
        <v>2046</v>
      </c>
      <c r="D31" s="6">
        <v>476844.83990220528</v>
      </c>
      <c r="E31" s="6">
        <v>276636.15301725076</v>
      </c>
      <c r="F31" s="6">
        <v>204216.84578272697</v>
      </c>
      <c r="G31" s="6">
        <v>269425.73328632762</v>
      </c>
      <c r="H31" s="6">
        <v>282182.75595317542</v>
      </c>
      <c r="I31" s="6">
        <v>285752.32476534822</v>
      </c>
      <c r="J31" s="6">
        <v>95904.018829470107</v>
      </c>
      <c r="K31" s="6">
        <v>357976.56053806806</v>
      </c>
      <c r="L31" s="6">
        <v>137842.80508438472</v>
      </c>
      <c r="M31" s="6">
        <v>331386.38848726131</v>
      </c>
      <c r="N31" s="6">
        <v>205493.17980928047</v>
      </c>
      <c r="O31" s="6">
        <v>70992.197061942716</v>
      </c>
      <c r="P31" s="6">
        <v>4264274.6408609757</v>
      </c>
      <c r="Q31" s="6">
        <v>7258928.4433784168</v>
      </c>
    </row>
    <row r="32" spans="3:17">
      <c r="C32" s="1">
        <v>2047</v>
      </c>
      <c r="D32" s="6">
        <v>474939.20585756539</v>
      </c>
      <c r="E32" s="6">
        <v>274210.71356653119</v>
      </c>
      <c r="F32" s="6">
        <v>201068.39182794557</v>
      </c>
      <c r="G32" s="6">
        <v>266569.91268617997</v>
      </c>
      <c r="H32" s="6">
        <v>281661.98356956022</v>
      </c>
      <c r="I32" s="6">
        <v>287261.36033581069</v>
      </c>
      <c r="J32" s="6">
        <v>97979.994525261704</v>
      </c>
      <c r="K32" s="6">
        <v>365538.19850262569</v>
      </c>
      <c r="L32" s="6">
        <v>140526.22273672253</v>
      </c>
      <c r="M32" s="6">
        <v>331360.05188049091</v>
      </c>
      <c r="N32" s="6">
        <v>210678.9970982224</v>
      </c>
      <c r="O32" s="6">
        <v>72991.553154777721</v>
      </c>
      <c r="P32" s="6">
        <v>4379012.07221423</v>
      </c>
      <c r="Q32" s="6">
        <v>7383798.657955924</v>
      </c>
    </row>
    <row r="33" spans="2:17">
      <c r="C33" s="1">
        <v>2048</v>
      </c>
      <c r="D33" s="6">
        <v>472785.77887698327</v>
      </c>
      <c r="E33" s="6">
        <v>271641.92703943275</v>
      </c>
      <c r="F33" s="6">
        <v>197795.07655439439</v>
      </c>
      <c r="G33" s="6">
        <v>263442.35085279297</v>
      </c>
      <c r="H33" s="6">
        <v>281080.77599738451</v>
      </c>
      <c r="I33" s="6">
        <v>288531.31578668626</v>
      </c>
      <c r="J33" s="6">
        <v>99776.034216585453</v>
      </c>
      <c r="K33" s="6">
        <v>373131.79685183661</v>
      </c>
      <c r="L33" s="6">
        <v>143019.04396808794</v>
      </c>
      <c r="M33" s="6">
        <v>330987.65246924799</v>
      </c>
      <c r="N33" s="6">
        <v>216277.06220220175</v>
      </c>
      <c r="O33" s="6">
        <v>75057.462054104108</v>
      </c>
      <c r="P33" s="6">
        <v>4493231.4183628848</v>
      </c>
      <c r="Q33" s="6">
        <v>7506757.6952326223</v>
      </c>
    </row>
    <row r="34" spans="2:17">
      <c r="C34" s="1">
        <v>2049</v>
      </c>
      <c r="D34" s="6">
        <v>470038.68524937984</v>
      </c>
      <c r="E34" s="6">
        <v>268726.58641417092</v>
      </c>
      <c r="F34" s="6">
        <v>194359.82858630983</v>
      </c>
      <c r="G34" s="6">
        <v>260215.11487869229</v>
      </c>
      <c r="H34" s="6">
        <v>280590.42269343248</v>
      </c>
      <c r="I34" s="6">
        <v>289868.34964523226</v>
      </c>
      <c r="J34" s="6">
        <v>101591.2816165673</v>
      </c>
      <c r="K34" s="6">
        <v>381040.9537049369</v>
      </c>
      <c r="L34" s="6">
        <v>145680.69689315595</v>
      </c>
      <c r="M34" s="6">
        <v>330554.34065443306</v>
      </c>
      <c r="N34" s="6">
        <v>221764.03842042736</v>
      </c>
      <c r="O34" s="6">
        <v>77069.662992873986</v>
      </c>
      <c r="P34" s="6">
        <v>4608868.4799323669</v>
      </c>
      <c r="Q34" s="6">
        <v>7630368.4416819802</v>
      </c>
    </row>
    <row r="35" spans="2:17">
      <c r="C35" s="1">
        <v>2050</v>
      </c>
      <c r="D35" s="6">
        <v>467722.60886910395</v>
      </c>
      <c r="E35" s="6">
        <v>266268.17131984798</v>
      </c>
      <c r="F35" s="6">
        <v>191051.50899704604</v>
      </c>
      <c r="G35" s="6">
        <v>257459.12900939604</v>
      </c>
      <c r="H35" s="6">
        <v>279956.49862002238</v>
      </c>
      <c r="I35" s="6">
        <v>291045.96425320522</v>
      </c>
      <c r="J35" s="6">
        <v>103270.87874392906</v>
      </c>
      <c r="K35" s="6">
        <v>388779.52093551791</v>
      </c>
      <c r="L35" s="6">
        <v>147903.79076708166</v>
      </c>
      <c r="M35" s="6">
        <v>329895.23146963387</v>
      </c>
      <c r="N35" s="6">
        <v>227555.91870828153</v>
      </c>
      <c r="O35" s="6">
        <v>79119.126662923882</v>
      </c>
      <c r="P35" s="6">
        <v>4723320.9961479567</v>
      </c>
      <c r="Q35" s="6">
        <v>7753349.3445039466</v>
      </c>
    </row>
    <row r="36" spans="2:17">
      <c r="B36" s="2" t="s">
        <v>57</v>
      </c>
      <c r="C36" s="1" t="s">
        <v>57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>
      <c r="B37" s="2" t="str">
        <f>LABELS!A3</f>
        <v>Improved Education Scenario</v>
      </c>
      <c r="C37" s="1">
        <v>2017</v>
      </c>
      <c r="D37" s="6">
        <v>437364.68228776212</v>
      </c>
      <c r="E37" s="6">
        <v>294598.89303577703</v>
      </c>
      <c r="F37" s="6">
        <v>298393.58896511554</v>
      </c>
      <c r="G37" s="6">
        <v>322369.63543500763</v>
      </c>
      <c r="H37" s="6">
        <v>298709.54279953771</v>
      </c>
      <c r="I37" s="6">
        <v>266271.55910424195</v>
      </c>
      <c r="J37" s="6">
        <v>62027.053155745998</v>
      </c>
      <c r="K37" s="6">
        <v>149210.38838990597</v>
      </c>
      <c r="L37" s="6">
        <v>81950.758064073831</v>
      </c>
      <c r="M37" s="6">
        <v>274252.59949366236</v>
      </c>
      <c r="N37" s="6">
        <v>68816.500740936026</v>
      </c>
      <c r="O37" s="6">
        <v>21321.453458653399</v>
      </c>
      <c r="P37" s="6">
        <v>1311969.4886386502</v>
      </c>
      <c r="Q37" s="6">
        <v>3887256.1435690699</v>
      </c>
    </row>
    <row r="38" spans="2:17">
      <c r="C38" s="1">
        <v>2018</v>
      </c>
      <c r="D38" s="6">
        <v>438717.18071934546</v>
      </c>
      <c r="E38" s="6">
        <v>293634.9876562815</v>
      </c>
      <c r="F38" s="6">
        <v>293168.49306287221</v>
      </c>
      <c r="G38" s="6">
        <v>319293.46503670031</v>
      </c>
      <c r="H38" s="6">
        <v>296574.03229498042</v>
      </c>
      <c r="I38" s="6">
        <v>265539.43325767119</v>
      </c>
      <c r="J38" s="6">
        <v>62335.576546050514</v>
      </c>
      <c r="K38" s="6">
        <v>155106.25763880974</v>
      </c>
      <c r="L38" s="6">
        <v>82917.527408639085</v>
      </c>
      <c r="M38" s="6">
        <v>275989.209520426</v>
      </c>
      <c r="N38" s="6">
        <v>72552.201185382335</v>
      </c>
      <c r="O38" s="6">
        <v>22536.584134201679</v>
      </c>
      <c r="P38" s="6">
        <v>1394068.8379167556</v>
      </c>
      <c r="Q38" s="6">
        <v>3972433.7863781159</v>
      </c>
    </row>
    <row r="39" spans="2:17">
      <c r="C39" s="1">
        <v>2019</v>
      </c>
      <c r="D39" s="6">
        <v>440568.44882043725</v>
      </c>
      <c r="E39" s="6">
        <v>293245.82349717407</v>
      </c>
      <c r="F39" s="6">
        <v>288278.73241846357</v>
      </c>
      <c r="G39" s="6">
        <v>316665.9439836907</v>
      </c>
      <c r="H39" s="6">
        <v>294321.61936576158</v>
      </c>
      <c r="I39" s="6">
        <v>265254.87851814152</v>
      </c>
      <c r="J39" s="6">
        <v>62638.35215173709</v>
      </c>
      <c r="K39" s="6">
        <v>161326.07931381513</v>
      </c>
      <c r="L39" s="6">
        <v>83920.652064038281</v>
      </c>
      <c r="M39" s="6">
        <v>278076.12874967122</v>
      </c>
      <c r="N39" s="6">
        <v>76413.346004915787</v>
      </c>
      <c r="O39" s="6">
        <v>23911.083808376956</v>
      </c>
      <c r="P39" s="6">
        <v>1477297.4871670757</v>
      </c>
      <c r="Q39" s="6">
        <v>4061918.5758632994</v>
      </c>
    </row>
    <row r="40" spans="2:17">
      <c r="C40" s="1">
        <v>2020</v>
      </c>
      <c r="D40" s="6">
        <v>442951.70327693742</v>
      </c>
      <c r="E40" s="6">
        <v>292705.56233279366</v>
      </c>
      <c r="F40" s="6">
        <v>283614.40672771813</v>
      </c>
      <c r="G40" s="6">
        <v>314254.40432993276</v>
      </c>
      <c r="H40" s="6">
        <v>292752.54225012276</v>
      </c>
      <c r="I40" s="6">
        <v>264624.81687975203</v>
      </c>
      <c r="J40" s="6">
        <v>63046.194608586695</v>
      </c>
      <c r="K40" s="6">
        <v>168002.94780481973</v>
      </c>
      <c r="L40" s="6">
        <v>85102.220104586158</v>
      </c>
      <c r="M40" s="6">
        <v>280349.81047544215</v>
      </c>
      <c r="N40" s="6">
        <v>80346.747219226512</v>
      </c>
      <c r="O40" s="6">
        <v>25170.712239890272</v>
      </c>
      <c r="P40" s="6">
        <v>1562075.5331751315</v>
      </c>
      <c r="Q40" s="6">
        <v>4154997.6014249399</v>
      </c>
    </row>
    <row r="41" spans="2:17">
      <c r="C41" s="1">
        <v>2021</v>
      </c>
      <c r="D41" s="6">
        <v>444874.09829649539</v>
      </c>
      <c r="E41" s="6">
        <v>292665.69238602318</v>
      </c>
      <c r="F41" s="6">
        <v>279318.61361182819</v>
      </c>
      <c r="G41" s="6">
        <v>312529.88425238238</v>
      </c>
      <c r="H41" s="6">
        <v>291291.15079215041</v>
      </c>
      <c r="I41" s="6">
        <v>264695.69818292191</v>
      </c>
      <c r="J41" s="6">
        <v>63613.605984284506</v>
      </c>
      <c r="K41" s="6">
        <v>174374.50009107968</v>
      </c>
      <c r="L41" s="6">
        <v>86344.816558437276</v>
      </c>
      <c r="M41" s="6">
        <v>282639.41136548988</v>
      </c>
      <c r="N41" s="6">
        <v>84301.900041746965</v>
      </c>
      <c r="O41" s="6">
        <v>26563.087615502536</v>
      </c>
      <c r="P41" s="6">
        <v>1648576.4511390913</v>
      </c>
      <c r="Q41" s="6">
        <v>4251788.910317434</v>
      </c>
    </row>
    <row r="42" spans="2:17">
      <c r="C42" s="1">
        <v>2022</v>
      </c>
      <c r="D42" s="6">
        <v>447068.19230099965</v>
      </c>
      <c r="E42" s="6">
        <v>292490.55196830217</v>
      </c>
      <c r="F42" s="6">
        <v>275465.03394454584</v>
      </c>
      <c r="G42" s="6">
        <v>310793.820008646</v>
      </c>
      <c r="H42" s="6">
        <v>290383.73917940713</v>
      </c>
      <c r="I42" s="6">
        <v>264572.01563685481</v>
      </c>
      <c r="J42" s="6">
        <v>64352.681510606264</v>
      </c>
      <c r="K42" s="6">
        <v>180762.91882198059</v>
      </c>
      <c r="L42" s="6">
        <v>87670.581580170125</v>
      </c>
      <c r="M42" s="6">
        <v>285109.67708052968</v>
      </c>
      <c r="N42" s="6">
        <v>88173.060378133494</v>
      </c>
      <c r="O42" s="6">
        <v>28043.406911826929</v>
      </c>
      <c r="P42" s="6">
        <v>1736997.641923449</v>
      </c>
      <c r="Q42" s="6">
        <v>4351883.3212454524</v>
      </c>
    </row>
    <row r="43" spans="2:17">
      <c r="C43" s="1">
        <v>2023</v>
      </c>
      <c r="D43" s="6">
        <v>449009.00837769598</v>
      </c>
      <c r="E43" s="6">
        <v>292139.45521261496</v>
      </c>
      <c r="F43" s="6">
        <v>271648.24268759758</v>
      </c>
      <c r="G43" s="6">
        <v>309147.94612053578</v>
      </c>
      <c r="H43" s="6">
        <v>289671.06226804468</v>
      </c>
      <c r="I43" s="6">
        <v>264479.60822219372</v>
      </c>
      <c r="J43" s="6">
        <v>65053.78591426622</v>
      </c>
      <c r="K43" s="6">
        <v>187532.41184141158</v>
      </c>
      <c r="L43" s="6">
        <v>89308.585571032789</v>
      </c>
      <c r="M43" s="6">
        <v>287390.78684665618</v>
      </c>
      <c r="N43" s="6">
        <v>92244.027783060796</v>
      </c>
      <c r="O43" s="6">
        <v>29581.506353644065</v>
      </c>
      <c r="P43" s="6">
        <v>1826471.0903223131</v>
      </c>
      <c r="Q43" s="6">
        <v>4453677.5175210685</v>
      </c>
    </row>
    <row r="44" spans="2:17">
      <c r="C44" s="1">
        <v>2024</v>
      </c>
      <c r="D44" s="6">
        <v>450617.87589979573</v>
      </c>
      <c r="E44" s="6">
        <v>291792.08628982119</v>
      </c>
      <c r="F44" s="6">
        <v>268500.84113046952</v>
      </c>
      <c r="G44" s="6">
        <v>307505.88750091376</v>
      </c>
      <c r="H44" s="6">
        <v>288472.50290565874</v>
      </c>
      <c r="I44" s="6">
        <v>264403.45220994158</v>
      </c>
      <c r="J44" s="6">
        <v>65800.119170154518</v>
      </c>
      <c r="K44" s="6">
        <v>194329.8918395662</v>
      </c>
      <c r="L44" s="6">
        <v>90990.963384384755</v>
      </c>
      <c r="M44" s="6">
        <v>289686.94250999187</v>
      </c>
      <c r="N44" s="6">
        <v>96650.686700682898</v>
      </c>
      <c r="O44" s="6">
        <v>30978.109006337025</v>
      </c>
      <c r="P44" s="6">
        <v>1919109.5478924366</v>
      </c>
      <c r="Q44" s="6">
        <v>4558838.9064401546</v>
      </c>
    </row>
    <row r="45" spans="2:17">
      <c r="C45" s="1">
        <v>2025</v>
      </c>
      <c r="D45" s="6">
        <v>452708.22977489961</v>
      </c>
      <c r="E45" s="6">
        <v>291578.73347924912</v>
      </c>
      <c r="F45" s="6">
        <v>265037.50304734253</v>
      </c>
      <c r="G45" s="6">
        <v>305840.96596149367</v>
      </c>
      <c r="H45" s="6">
        <v>287761.92153763102</v>
      </c>
      <c r="I45" s="6">
        <v>264305.2991301993</v>
      </c>
      <c r="J45" s="6">
        <v>66902.377458264018</v>
      </c>
      <c r="K45" s="6">
        <v>201236.16981049432</v>
      </c>
      <c r="L45" s="6">
        <v>92702.378139306733</v>
      </c>
      <c r="M45" s="6">
        <v>292367.51683116256</v>
      </c>
      <c r="N45" s="6">
        <v>101110.78811061916</v>
      </c>
      <c r="O45" s="6">
        <v>32447.779545432459</v>
      </c>
      <c r="P45" s="6">
        <v>2013537.355543995</v>
      </c>
      <c r="Q45" s="6">
        <v>4667537.0183700891</v>
      </c>
    </row>
    <row r="46" spans="2:17">
      <c r="C46" s="1">
        <v>2026</v>
      </c>
      <c r="D46" s="6">
        <v>454764.93472288601</v>
      </c>
      <c r="E46" s="6">
        <v>291621.91307306004</v>
      </c>
      <c r="F46" s="6">
        <v>261830.21666759055</v>
      </c>
      <c r="G46" s="6">
        <v>304149.40756823763</v>
      </c>
      <c r="H46" s="6">
        <v>287029.61160101264</v>
      </c>
      <c r="I46" s="6">
        <v>264960.95484153577</v>
      </c>
      <c r="J46" s="6">
        <v>67966.24822397728</v>
      </c>
      <c r="K46" s="6">
        <v>208505.7305134215</v>
      </c>
      <c r="L46" s="6">
        <v>94140.211913415769</v>
      </c>
      <c r="M46" s="6">
        <v>295217.01082638785</v>
      </c>
      <c r="N46" s="6">
        <v>105599.32380854797</v>
      </c>
      <c r="O46" s="6">
        <v>33970.393384360927</v>
      </c>
      <c r="P46" s="6">
        <v>2109112.5458719172</v>
      </c>
      <c r="Q46" s="6">
        <v>4778868.5030163508</v>
      </c>
    </row>
    <row r="47" spans="2:17">
      <c r="C47" s="1">
        <v>2027</v>
      </c>
      <c r="D47" s="6">
        <v>456886.8318423059</v>
      </c>
      <c r="E47" s="6">
        <v>291476.97423944686</v>
      </c>
      <c r="F47" s="6">
        <v>258551.23259985889</v>
      </c>
      <c r="G47" s="6">
        <v>302733.67863868579</v>
      </c>
      <c r="H47" s="6">
        <v>287084.61089299235</v>
      </c>
      <c r="I47" s="6">
        <v>265181.07560308609</v>
      </c>
      <c r="J47" s="6">
        <v>68768.778504738133</v>
      </c>
      <c r="K47" s="6">
        <v>215380.90422367523</v>
      </c>
      <c r="L47" s="6">
        <v>95999.514652524318</v>
      </c>
      <c r="M47" s="6">
        <v>297984.97838731814</v>
      </c>
      <c r="N47" s="6">
        <v>110363.97606577913</v>
      </c>
      <c r="O47" s="6">
        <v>35759.518342790499</v>
      </c>
      <c r="P47" s="6">
        <v>2208946.9778988301</v>
      </c>
      <c r="Q47" s="6">
        <v>4895119.051892031</v>
      </c>
    </row>
    <row r="48" spans="2:17">
      <c r="C48" s="1">
        <v>2028</v>
      </c>
      <c r="D48" s="6">
        <v>458371.57654513995</v>
      </c>
      <c r="E48" s="6">
        <v>291357.38952968188</v>
      </c>
      <c r="F48" s="6">
        <v>255481.58129421447</v>
      </c>
      <c r="G48" s="6">
        <v>301228.53039002395</v>
      </c>
      <c r="H48" s="6">
        <v>287021.35518346302</v>
      </c>
      <c r="I48" s="6">
        <v>266221.40258525347</v>
      </c>
      <c r="J48" s="6">
        <v>69817.563950876123</v>
      </c>
      <c r="K48" s="6">
        <v>222852.86277847519</v>
      </c>
      <c r="L48" s="6">
        <v>98029.554362558309</v>
      </c>
      <c r="M48" s="6">
        <v>300129.62051981949</v>
      </c>
      <c r="N48" s="6">
        <v>114937.27445331722</v>
      </c>
      <c r="O48" s="6">
        <v>37388.070424009755</v>
      </c>
      <c r="P48" s="6">
        <v>2309515.1259016381</v>
      </c>
      <c r="Q48" s="6">
        <v>5012351.9079184709</v>
      </c>
    </row>
    <row r="49" spans="3:17">
      <c r="C49" s="1">
        <v>2029</v>
      </c>
      <c r="D49" s="6">
        <v>460128.24659850728</v>
      </c>
      <c r="E49" s="6">
        <v>291102.24353176611</v>
      </c>
      <c r="F49" s="6">
        <v>252215.72905540411</v>
      </c>
      <c r="G49" s="6">
        <v>299969.93420024886</v>
      </c>
      <c r="H49" s="6">
        <v>286624.2496423868</v>
      </c>
      <c r="I49" s="6">
        <v>266440.33030799258</v>
      </c>
      <c r="J49" s="6">
        <v>70957.304908500868</v>
      </c>
      <c r="K49" s="6">
        <v>229984.64331600346</v>
      </c>
      <c r="L49" s="6">
        <v>99767.4463869834</v>
      </c>
      <c r="M49" s="6">
        <v>302510.79431268788</v>
      </c>
      <c r="N49" s="6">
        <v>119409.11563519516</v>
      </c>
      <c r="O49" s="6">
        <v>39046.810893900416</v>
      </c>
      <c r="P49" s="6">
        <v>2413798.2959044925</v>
      </c>
      <c r="Q49" s="6">
        <v>5131955.1446940694</v>
      </c>
    </row>
    <row r="50" spans="3:17">
      <c r="C50" s="1">
        <v>2030</v>
      </c>
      <c r="D50" s="6">
        <v>461839.0961838995</v>
      </c>
      <c r="E50" s="6">
        <v>290867.84306845756</v>
      </c>
      <c r="F50" s="6">
        <v>248905.97180191922</v>
      </c>
      <c r="G50" s="6">
        <v>298388.17335900932</v>
      </c>
      <c r="H50" s="6">
        <v>286518.24291387567</v>
      </c>
      <c r="I50" s="6">
        <v>267091.56391252711</v>
      </c>
      <c r="J50" s="6">
        <v>71960.099116138648</v>
      </c>
      <c r="K50" s="6">
        <v>237486.47757788558</v>
      </c>
      <c r="L50" s="6">
        <v>101874.53522376395</v>
      </c>
      <c r="M50" s="6">
        <v>304858.26335365942</v>
      </c>
      <c r="N50" s="6">
        <v>124230.38031483461</v>
      </c>
      <c r="O50" s="6">
        <v>40843.685643711695</v>
      </c>
      <c r="P50" s="6">
        <v>2519836.6339611183</v>
      </c>
      <c r="Q50" s="6">
        <v>5254700.9664308</v>
      </c>
    </row>
    <row r="51" spans="3:17">
      <c r="C51" s="1">
        <v>2031</v>
      </c>
      <c r="D51" s="6">
        <v>462909.49238080363</v>
      </c>
      <c r="E51" s="6">
        <v>290278.14532290946</v>
      </c>
      <c r="F51" s="6">
        <v>246140.39683697454</v>
      </c>
      <c r="G51" s="6">
        <v>297039.75239041494</v>
      </c>
      <c r="H51" s="6">
        <v>285877.40605836513</v>
      </c>
      <c r="I51" s="6">
        <v>268078.7350523753</v>
      </c>
      <c r="J51" s="6">
        <v>72933.882200444423</v>
      </c>
      <c r="K51" s="6">
        <v>244921.105269958</v>
      </c>
      <c r="L51" s="6">
        <v>103861.92524530506</v>
      </c>
      <c r="M51" s="6">
        <v>306773.93664442806</v>
      </c>
      <c r="N51" s="6">
        <v>129170.35770933153</v>
      </c>
      <c r="O51" s="6">
        <v>42642.102229734213</v>
      </c>
      <c r="P51" s="6">
        <v>2627622.620526636</v>
      </c>
      <c r="Q51" s="6">
        <v>5378249.8578676805</v>
      </c>
    </row>
    <row r="52" spans="3:17">
      <c r="C52" s="1">
        <v>2032</v>
      </c>
      <c r="D52" s="6">
        <v>463588.33190880186</v>
      </c>
      <c r="E52" s="6">
        <v>289884.07131003897</v>
      </c>
      <c r="F52" s="6">
        <v>243424.58114814432</v>
      </c>
      <c r="G52" s="6">
        <v>295186.34364148509</v>
      </c>
      <c r="H52" s="6">
        <v>284975.65823574743</v>
      </c>
      <c r="I52" s="6">
        <v>268411.23756146105</v>
      </c>
      <c r="J52" s="6">
        <v>74073.219281268364</v>
      </c>
      <c r="K52" s="6">
        <v>252914.51964686133</v>
      </c>
      <c r="L52" s="6">
        <v>105694.11277373655</v>
      </c>
      <c r="M52" s="6">
        <v>308839.25450754212</v>
      </c>
      <c r="N52" s="6">
        <v>134121.20659219709</v>
      </c>
      <c r="O52" s="6">
        <v>44379.46390499649</v>
      </c>
      <c r="P52" s="6">
        <v>2737126.0874763611</v>
      </c>
      <c r="Q52" s="6">
        <v>5502618.0879886411</v>
      </c>
    </row>
    <row r="53" spans="3:17">
      <c r="C53" s="1">
        <v>2033</v>
      </c>
      <c r="D53" s="6">
        <v>463853.14577266708</v>
      </c>
      <c r="E53" s="6">
        <v>288383.41825308651</v>
      </c>
      <c r="F53" s="6">
        <v>239745.99614607682</v>
      </c>
      <c r="G53" s="6">
        <v>293143.14195457438</v>
      </c>
      <c r="H53" s="6">
        <v>284088.06130414788</v>
      </c>
      <c r="I53" s="6">
        <v>268784.99431095901</v>
      </c>
      <c r="J53" s="6">
        <v>75089.643896164358</v>
      </c>
      <c r="K53" s="6">
        <v>260961.59408940581</v>
      </c>
      <c r="L53" s="6">
        <v>107460.6875395274</v>
      </c>
      <c r="M53" s="6">
        <v>310542.76379447064</v>
      </c>
      <c r="N53" s="6">
        <v>139224.80267376799</v>
      </c>
      <c r="O53" s="6">
        <v>46247.210208321841</v>
      </c>
      <c r="P53" s="6">
        <v>2848643.0407549548</v>
      </c>
      <c r="Q53" s="6">
        <v>5626168.5006981241</v>
      </c>
    </row>
    <row r="54" spans="3:17">
      <c r="C54" s="1">
        <v>2034</v>
      </c>
      <c r="D54" s="6">
        <v>463006.0540502186</v>
      </c>
      <c r="E54" s="6">
        <v>287131.83251265337</v>
      </c>
      <c r="F54" s="6">
        <v>236036.40078275255</v>
      </c>
      <c r="G54" s="6">
        <v>291035.84894121054</v>
      </c>
      <c r="H54" s="6">
        <v>282940.33979858557</v>
      </c>
      <c r="I54" s="6">
        <v>269050.90414185578</v>
      </c>
      <c r="J54" s="6">
        <v>76414.527330186276</v>
      </c>
      <c r="K54" s="6">
        <v>268581.78036844172</v>
      </c>
      <c r="L54" s="6">
        <v>108889.83570845776</v>
      </c>
      <c r="M54" s="6">
        <v>312038.2172777477</v>
      </c>
      <c r="N54" s="6">
        <v>144427.43519485136</v>
      </c>
      <c r="O54" s="6">
        <v>48115.121800722984</v>
      </c>
      <c r="P54" s="6">
        <v>2960555.796896976</v>
      </c>
      <c r="Q54" s="6">
        <v>5748224.0948046604</v>
      </c>
    </row>
    <row r="55" spans="3:17">
      <c r="C55" s="1">
        <v>2035</v>
      </c>
      <c r="D55" s="6">
        <v>462308.87707877962</v>
      </c>
      <c r="E55" s="6">
        <v>285414.37218137441</v>
      </c>
      <c r="F55" s="6">
        <v>232376.14308018202</v>
      </c>
      <c r="G55" s="6">
        <v>288675.31074243889</v>
      </c>
      <c r="H55" s="6">
        <v>281716.0408216464</v>
      </c>
      <c r="I55" s="6">
        <v>269513.07159057778</v>
      </c>
      <c r="J55" s="6">
        <v>77571.383398718259</v>
      </c>
      <c r="K55" s="6">
        <v>276159.14820329775</v>
      </c>
      <c r="L55" s="6">
        <v>110809.42618753301</v>
      </c>
      <c r="M55" s="6">
        <v>313013.31258505041</v>
      </c>
      <c r="N55" s="6">
        <v>149840.65752452033</v>
      </c>
      <c r="O55" s="6">
        <v>49906.564442868548</v>
      </c>
      <c r="P55" s="6">
        <v>3073381.4894771483</v>
      </c>
      <c r="Q55" s="6">
        <v>5870685.7973141354</v>
      </c>
    </row>
    <row r="56" spans="3:17">
      <c r="C56" s="1">
        <v>2036</v>
      </c>
      <c r="D56" s="6">
        <v>461171.66617220966</v>
      </c>
      <c r="E56" s="6">
        <v>283536.97874380514</v>
      </c>
      <c r="F56" s="6">
        <v>228552.52976176376</v>
      </c>
      <c r="G56" s="6">
        <v>285865.7803298264</v>
      </c>
      <c r="H56" s="6">
        <v>280911.62115896709</v>
      </c>
      <c r="I56" s="6">
        <v>269402.15585146344</v>
      </c>
      <c r="J56" s="6">
        <v>78695.504550624726</v>
      </c>
      <c r="K56" s="6">
        <v>284117.99518288713</v>
      </c>
      <c r="L56" s="6">
        <v>113041.87052588785</v>
      </c>
      <c r="M56" s="6">
        <v>313682.06560585037</v>
      </c>
      <c r="N56" s="6">
        <v>155304.25756561087</v>
      </c>
      <c r="O56" s="6">
        <v>51751.614892003054</v>
      </c>
      <c r="P56" s="6">
        <v>3186592.0503675155</v>
      </c>
      <c r="Q56" s="6">
        <v>5992626.090708415</v>
      </c>
    </row>
    <row r="57" spans="3:17">
      <c r="C57" s="1">
        <v>2037</v>
      </c>
      <c r="D57" s="6">
        <v>459526.20068431436</v>
      </c>
      <c r="E57" s="6">
        <v>281347.96394139889</v>
      </c>
      <c r="F57" s="6">
        <v>224817.01873912686</v>
      </c>
      <c r="G57" s="6">
        <v>283028.53139917023</v>
      </c>
      <c r="H57" s="6">
        <v>279883.16628836689</v>
      </c>
      <c r="I57" s="6">
        <v>269691.03379394609</v>
      </c>
      <c r="J57" s="6">
        <v>79922.60812604586</v>
      </c>
      <c r="K57" s="6">
        <v>292100.66260432045</v>
      </c>
      <c r="L57" s="6">
        <v>114887.75768089738</v>
      </c>
      <c r="M57" s="6">
        <v>314196.28294715576</v>
      </c>
      <c r="N57" s="6">
        <v>160464.53697525765</v>
      </c>
      <c r="O57" s="6">
        <v>53705.149062725723</v>
      </c>
      <c r="P57" s="6">
        <v>3300701.2005518018</v>
      </c>
      <c r="Q57" s="6">
        <v>6114272.1127945278</v>
      </c>
    </row>
    <row r="58" spans="3:17">
      <c r="C58" s="1">
        <v>2038</v>
      </c>
      <c r="D58" s="6">
        <v>457505.94773475989</v>
      </c>
      <c r="E58" s="6">
        <v>278725.60820754967</v>
      </c>
      <c r="F58" s="6">
        <v>220396.44558759965</v>
      </c>
      <c r="G58" s="6">
        <v>279897.15026408539</v>
      </c>
      <c r="H58" s="6">
        <v>278229.82332532358</v>
      </c>
      <c r="I58" s="6">
        <v>270000.24460777978</v>
      </c>
      <c r="J58" s="6">
        <v>81086.831110895131</v>
      </c>
      <c r="K58" s="6">
        <v>299761.87308285577</v>
      </c>
      <c r="L58" s="6">
        <v>116761.83683001739</v>
      </c>
      <c r="M58" s="6">
        <v>314366.86060708947</v>
      </c>
      <c r="N58" s="6">
        <v>165749.55146236075</v>
      </c>
      <c r="O58" s="6">
        <v>55728.054829521163</v>
      </c>
      <c r="P58" s="6">
        <v>3414977.4492169991</v>
      </c>
      <c r="Q58" s="6">
        <v>6233187.6768668368</v>
      </c>
    </row>
    <row r="59" spans="3:17">
      <c r="C59" s="1">
        <v>2039</v>
      </c>
      <c r="D59" s="6">
        <v>454983.95817260118</v>
      </c>
      <c r="E59" s="6">
        <v>275415.34915622621</v>
      </c>
      <c r="F59" s="6">
        <v>215976.05226682476</v>
      </c>
      <c r="G59" s="6">
        <v>276474.94017496408</v>
      </c>
      <c r="H59" s="6">
        <v>276707.9460161468</v>
      </c>
      <c r="I59" s="6">
        <v>270190.35069479304</v>
      </c>
      <c r="J59" s="6">
        <v>82336.775205644342</v>
      </c>
      <c r="K59" s="6">
        <v>307244.41865092336</v>
      </c>
      <c r="L59" s="6">
        <v>118381.014713824</v>
      </c>
      <c r="M59" s="6">
        <v>314369.47771569662</v>
      </c>
      <c r="N59" s="6">
        <v>171009.84312452574</v>
      </c>
      <c r="O59" s="6">
        <v>57594.21460798003</v>
      </c>
      <c r="P59" s="6">
        <v>3530678.5190476123</v>
      </c>
      <c r="Q59" s="6">
        <v>6351362.8595477622</v>
      </c>
    </row>
    <row r="60" spans="3:17">
      <c r="C60" s="1">
        <v>2040</v>
      </c>
      <c r="D60" s="6">
        <v>452050.73081140826</v>
      </c>
      <c r="E60" s="6">
        <v>272070.03227522218</v>
      </c>
      <c r="F60" s="6">
        <v>211336.14212378848</v>
      </c>
      <c r="G60" s="6">
        <v>273127.40864026581</v>
      </c>
      <c r="H60" s="6">
        <v>275572.88600143348</v>
      </c>
      <c r="I60" s="6">
        <v>270621.95270375197</v>
      </c>
      <c r="J60" s="6">
        <v>83671.940759162317</v>
      </c>
      <c r="K60" s="6">
        <v>313962.90041290404</v>
      </c>
      <c r="L60" s="6">
        <v>120340.00190314782</v>
      </c>
      <c r="M60" s="6">
        <v>313768.1583171637</v>
      </c>
      <c r="N60" s="6">
        <v>176638.37073798262</v>
      </c>
      <c r="O60" s="6">
        <v>59537.358284999587</v>
      </c>
      <c r="P60" s="6">
        <v>3645641.1881075818</v>
      </c>
      <c r="Q60" s="6">
        <v>6468339.0710788127</v>
      </c>
    </row>
    <row r="61" spans="3:17">
      <c r="C61" s="1">
        <v>2041</v>
      </c>
      <c r="D61" s="6">
        <v>447892.03539780999</v>
      </c>
      <c r="E61" s="6">
        <v>268863.71063162095</v>
      </c>
      <c r="F61" s="6">
        <v>206791.42826697347</v>
      </c>
      <c r="G61" s="6">
        <v>270023.81849067664</v>
      </c>
      <c r="H61" s="6">
        <v>274060.35117537703</v>
      </c>
      <c r="I61" s="6">
        <v>270717.97604569781</v>
      </c>
      <c r="J61" s="6">
        <v>85181.669981425483</v>
      </c>
      <c r="K61" s="6">
        <v>321476.77178726578</v>
      </c>
      <c r="L61" s="6">
        <v>122003.70689767519</v>
      </c>
      <c r="M61" s="6">
        <v>313118.96048492927</v>
      </c>
      <c r="N61" s="6">
        <v>182165.65013008314</v>
      </c>
      <c r="O61" s="6">
        <v>61379.831328714426</v>
      </c>
      <c r="P61" s="6">
        <v>3761134.1920626923</v>
      </c>
      <c r="Q61" s="6">
        <v>6584810.1026809411</v>
      </c>
    </row>
    <row r="62" spans="3:17">
      <c r="C62" s="1">
        <v>2042</v>
      </c>
      <c r="D62" s="6">
        <v>443295.54913330066</v>
      </c>
      <c r="E62" s="6">
        <v>265137.88501759694</v>
      </c>
      <c r="F62" s="6">
        <v>202564.8518760778</v>
      </c>
      <c r="G62" s="6">
        <v>266597.74694330699</v>
      </c>
      <c r="H62" s="6">
        <v>272486.37983250397</v>
      </c>
      <c r="I62" s="6">
        <v>270983.72336835187</v>
      </c>
      <c r="J62" s="6">
        <v>86383.83056463681</v>
      </c>
      <c r="K62" s="6">
        <v>329320.55601509626</v>
      </c>
      <c r="L62" s="6">
        <v>123501.92828463744</v>
      </c>
      <c r="M62" s="6">
        <v>311906.26393394591</v>
      </c>
      <c r="N62" s="6">
        <v>187770.73079971684</v>
      </c>
      <c r="O62" s="6">
        <v>63315.275536058281</v>
      </c>
      <c r="P62" s="6">
        <v>3876616.186629347</v>
      </c>
      <c r="Q62" s="6">
        <v>6699880.9079345772</v>
      </c>
    </row>
    <row r="63" spans="3:17">
      <c r="C63" s="1">
        <v>2043</v>
      </c>
      <c r="D63" s="6">
        <v>438391.45039145165</v>
      </c>
      <c r="E63" s="6">
        <v>261234.21624528285</v>
      </c>
      <c r="F63" s="6">
        <v>198068.10061879887</v>
      </c>
      <c r="G63" s="6">
        <v>262714.74555551767</v>
      </c>
      <c r="H63" s="6">
        <v>271010.54018619121</v>
      </c>
      <c r="I63" s="6">
        <v>270799.55537101981</v>
      </c>
      <c r="J63" s="6">
        <v>87586.451038617161</v>
      </c>
      <c r="K63" s="6">
        <v>336431.73111002299</v>
      </c>
      <c r="L63" s="6">
        <v>124713.54763491492</v>
      </c>
      <c r="M63" s="6">
        <v>309860.90886749339</v>
      </c>
      <c r="N63" s="6">
        <v>193296.33491736022</v>
      </c>
      <c r="O63" s="6">
        <v>65231.551301595042</v>
      </c>
      <c r="P63" s="6">
        <v>3992398.9586806651</v>
      </c>
      <c r="Q63" s="6">
        <v>6811738.0919189304</v>
      </c>
    </row>
    <row r="64" spans="3:17">
      <c r="C64" s="1">
        <v>2044</v>
      </c>
      <c r="D64" s="6">
        <v>432718.3753775059</v>
      </c>
      <c r="E64" s="6">
        <v>257140.46506536598</v>
      </c>
      <c r="F64" s="6">
        <v>193673.1557583625</v>
      </c>
      <c r="G64" s="6">
        <v>258745.67302880032</v>
      </c>
      <c r="H64" s="6">
        <v>269050.02828404761</v>
      </c>
      <c r="I64" s="6">
        <v>270816.31997414667</v>
      </c>
      <c r="J64" s="6">
        <v>88857.382845574524</v>
      </c>
      <c r="K64" s="6">
        <v>343446.11187642254</v>
      </c>
      <c r="L64" s="6">
        <v>126101.54262564996</v>
      </c>
      <c r="M64" s="6">
        <v>308375.87800818024</v>
      </c>
      <c r="N64" s="6">
        <v>199066.63990952945</v>
      </c>
      <c r="O64" s="6">
        <v>67389.154097817387</v>
      </c>
      <c r="P64" s="6">
        <v>4106511.6601184271</v>
      </c>
      <c r="Q64" s="6">
        <v>6921892.3869698308</v>
      </c>
    </row>
    <row r="65" spans="3:17">
      <c r="C65" s="1">
        <v>2045</v>
      </c>
      <c r="D65" s="6">
        <v>426819.51509878453</v>
      </c>
      <c r="E65" s="6">
        <v>252742.43214878446</v>
      </c>
      <c r="F65" s="6">
        <v>189281.02091659914</v>
      </c>
      <c r="G65" s="6">
        <v>254525.47279442829</v>
      </c>
      <c r="H65" s="6">
        <v>267509.3827908854</v>
      </c>
      <c r="I65" s="6">
        <v>270562.56505159196</v>
      </c>
      <c r="J65" s="6">
        <v>89953.954096479152</v>
      </c>
      <c r="K65" s="6">
        <v>350734.75352747162</v>
      </c>
      <c r="L65" s="6">
        <v>127480.48402740504</v>
      </c>
      <c r="M65" s="6">
        <v>306769.29118413047</v>
      </c>
      <c r="N65" s="6">
        <v>204484.04212519916</v>
      </c>
      <c r="O65" s="6">
        <v>69645.9024518597</v>
      </c>
      <c r="P65" s="6">
        <v>4221845.5704141129</v>
      </c>
      <c r="Q65" s="6">
        <v>7032354.3866277318</v>
      </c>
    </row>
    <row r="66" spans="3:17">
      <c r="C66" s="1">
        <v>2046</v>
      </c>
      <c r="D66" s="6">
        <v>420852.83861335722</v>
      </c>
      <c r="E66" s="6">
        <v>248383.02881749513</v>
      </c>
      <c r="F66" s="6">
        <v>184877.24411721024</v>
      </c>
      <c r="G66" s="6">
        <v>250503.96994412999</v>
      </c>
      <c r="H66" s="6">
        <v>265741.74728693516</v>
      </c>
      <c r="I66" s="6">
        <v>270696.18053648964</v>
      </c>
      <c r="J66" s="6">
        <v>91338.054970801822</v>
      </c>
      <c r="K66" s="6">
        <v>357897.02428941993</v>
      </c>
      <c r="L66" s="6">
        <v>128810.61601264428</v>
      </c>
      <c r="M66" s="6">
        <v>304884.68488665723</v>
      </c>
      <c r="N66" s="6">
        <v>210298.96478765827</v>
      </c>
      <c r="O66" s="6">
        <v>71584.373825342336</v>
      </c>
      <c r="P66" s="6">
        <v>4337327.2849972965</v>
      </c>
      <c r="Q66" s="6">
        <v>7143196.0130854379</v>
      </c>
    </row>
    <row r="67" spans="3:17">
      <c r="C67" s="1">
        <v>2047</v>
      </c>
      <c r="D67" s="6">
        <v>414651.99661252549</v>
      </c>
      <c r="E67" s="6">
        <v>243813.33695651198</v>
      </c>
      <c r="F67" s="6">
        <v>180442.67088374792</v>
      </c>
      <c r="G67" s="6">
        <v>246790.39020026952</v>
      </c>
      <c r="H67" s="6">
        <v>263521.03056426009</v>
      </c>
      <c r="I67" s="6">
        <v>270597.73232010001</v>
      </c>
      <c r="J67" s="6">
        <v>92845.827976079527</v>
      </c>
      <c r="K67" s="6">
        <v>364766.9772878745</v>
      </c>
      <c r="L67" s="6">
        <v>129862.02190432044</v>
      </c>
      <c r="M67" s="6">
        <v>302099.6200673384</v>
      </c>
      <c r="N67" s="6">
        <v>215909.97943069841</v>
      </c>
      <c r="O67" s="6">
        <v>73671.323678123998</v>
      </c>
      <c r="P67" s="6">
        <v>4452845.2438494274</v>
      </c>
      <c r="Q67" s="6">
        <v>7251818.1517312778</v>
      </c>
    </row>
    <row r="68" spans="3:17">
      <c r="C68" s="1">
        <v>2048</v>
      </c>
      <c r="D68" s="6">
        <v>407804.48625651997</v>
      </c>
      <c r="E68" s="6">
        <v>239159.45465430146</v>
      </c>
      <c r="F68" s="6">
        <v>176016.2727120436</v>
      </c>
      <c r="G68" s="6">
        <v>242116.6907906672</v>
      </c>
      <c r="H68" s="6">
        <v>261525.26809170321</v>
      </c>
      <c r="I68" s="6">
        <v>270894.25347864837</v>
      </c>
      <c r="J68" s="6">
        <v>93770.658290353502</v>
      </c>
      <c r="K68" s="6">
        <v>371588.96433316695</v>
      </c>
      <c r="L68" s="6">
        <v>131363.44143444719</v>
      </c>
      <c r="M68" s="6">
        <v>299498.64406350232</v>
      </c>
      <c r="N68" s="6">
        <v>221862.32172051881</v>
      </c>
      <c r="O68" s="6">
        <v>75726.116638861713</v>
      </c>
      <c r="P68" s="6">
        <v>4567992.7660145033</v>
      </c>
      <c r="Q68" s="6">
        <v>7359319.3384792376</v>
      </c>
    </row>
    <row r="69" spans="3:17">
      <c r="C69" s="1">
        <v>2049</v>
      </c>
      <c r="D69" s="6">
        <v>400677.93938269472</v>
      </c>
      <c r="E69" s="6">
        <v>234647.9285584171</v>
      </c>
      <c r="F69" s="6">
        <v>171615.41117384125</v>
      </c>
      <c r="G69" s="6">
        <v>237918.76528529587</v>
      </c>
      <c r="H69" s="6">
        <v>259560.97602078391</v>
      </c>
      <c r="I69" s="6">
        <v>271201.62373583834</v>
      </c>
      <c r="J69" s="6">
        <v>94787.236623690915</v>
      </c>
      <c r="K69" s="6">
        <v>378396.61335241888</v>
      </c>
      <c r="L69" s="6">
        <v>132839.17371947551</v>
      </c>
      <c r="M69" s="6">
        <v>296361.19012255367</v>
      </c>
      <c r="N69" s="6">
        <v>227743.97985612319</v>
      </c>
      <c r="O69" s="6">
        <v>77678.030921272963</v>
      </c>
      <c r="P69" s="6">
        <v>4683342.3165634954</v>
      </c>
      <c r="Q69" s="6">
        <v>7466771.1853159014</v>
      </c>
    </row>
    <row r="70" spans="3:17">
      <c r="C70" s="1">
        <v>2050</v>
      </c>
      <c r="D70" s="6">
        <v>393740.08601402678</v>
      </c>
      <c r="E70" s="6">
        <v>229858.70457258823</v>
      </c>
      <c r="F70" s="6">
        <v>167497.86566725007</v>
      </c>
      <c r="G70" s="6">
        <v>233937.09401169658</v>
      </c>
      <c r="H70" s="6">
        <v>257581.08357435206</v>
      </c>
      <c r="I70" s="6">
        <v>271329.88304115506</v>
      </c>
      <c r="J70" s="6">
        <v>96213.936185615181</v>
      </c>
      <c r="K70" s="6">
        <v>384925.43321506452</v>
      </c>
      <c r="L70" s="6">
        <v>134079.07971941476</v>
      </c>
      <c r="M70" s="6">
        <v>293341.2364825338</v>
      </c>
      <c r="N70" s="6">
        <v>233870.21157883503</v>
      </c>
      <c r="O70" s="6">
        <v>79703.898246331315</v>
      </c>
      <c r="P70" s="6">
        <v>4796525.9080178253</v>
      </c>
      <c r="Q70" s="6">
        <v>7572604.4203266883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M464"/>
  <sheetViews>
    <sheetView topLeftCell="G1" zoomScale="80" zoomScaleNormal="80" workbookViewId="0">
      <selection activeCell="A14" sqref="A14"/>
    </sheetView>
  </sheetViews>
  <sheetFormatPr defaultRowHeight="15"/>
  <cols>
    <col min="1" max="1" width="38.5703125" style="1" bestFit="1" customWidth="1"/>
    <col min="2" max="10" width="9.140625" style="1"/>
    <col min="11" max="11" width="9.140625" style="11"/>
    <col min="12" max="12" width="9.140625" style="2"/>
    <col min="13" max="13" width="9.140625" style="1"/>
    <col min="14" max="14" width="10.28515625" style="1" customWidth="1"/>
    <col min="15" max="19" width="9.140625" style="1"/>
    <col min="20" max="20" width="11.5703125" style="1" bestFit="1" customWidth="1"/>
    <col min="21" max="38" width="9.140625" style="1"/>
    <col min="39" max="39" width="10.42578125" style="1" customWidth="1"/>
    <col min="40" max="40" width="2.140625" style="1" customWidth="1"/>
    <col min="41" max="64" width="9.140625" style="1"/>
    <col min="65" max="65" width="2.5703125" style="1" customWidth="1"/>
    <col min="66" max="16384" width="9.140625" style="1"/>
  </cols>
  <sheetData>
    <row r="1" spans="1:65">
      <c r="A1" s="5" t="s">
        <v>20</v>
      </c>
    </row>
    <row r="3" spans="1:65">
      <c r="A3" s="5" t="s">
        <v>58</v>
      </c>
      <c r="M3" s="5"/>
    </row>
    <row r="4" spans="1:65">
      <c r="M4" s="2" t="str">
        <f>LABELS!A9</f>
        <v>Male</v>
      </c>
      <c r="N4" s="2"/>
      <c r="O4" s="2"/>
      <c r="P4" s="2" t="str">
        <f>LABELS!B9</f>
        <v>Female</v>
      </c>
      <c r="Q4" s="2"/>
      <c r="R4" s="2"/>
      <c r="S4" s="2"/>
      <c r="T4" s="2"/>
      <c r="U4" s="2"/>
      <c r="V4" s="2"/>
      <c r="W4" s="2" t="str">
        <f>M4</f>
        <v>Male</v>
      </c>
      <c r="X4" s="2"/>
      <c r="Y4" s="2"/>
      <c r="Z4" s="2" t="str">
        <f>P4</f>
        <v>Female</v>
      </c>
      <c r="AA4" s="2"/>
      <c r="AB4" s="2"/>
      <c r="AC4" s="2"/>
      <c r="AD4" s="2"/>
      <c r="AE4" s="2"/>
      <c r="AF4" s="2"/>
      <c r="AG4" s="2" t="str">
        <f>W4</f>
        <v>Male</v>
      </c>
      <c r="AH4" s="2"/>
      <c r="AI4" s="2"/>
      <c r="AJ4" s="2" t="str">
        <f t="shared" ref="AH4:AL5" si="0">Z4</f>
        <v>Female</v>
      </c>
      <c r="AK4" s="2"/>
      <c r="AL4" s="2"/>
      <c r="AM4" s="2"/>
    </row>
    <row r="5" spans="1:65" ht="28.5">
      <c r="F5" s="2" t="str">
        <f>LABELS!A8</f>
        <v>Never entered primary school</v>
      </c>
      <c r="G5" s="2" t="str">
        <f>LABELS!B8</f>
        <v>Primary school non-completer</v>
      </c>
      <c r="H5" s="2" t="str">
        <f>LABELS!C8</f>
        <v>Primary school graduate</v>
      </c>
      <c r="I5" s="2"/>
      <c r="M5" s="2" t="str">
        <f>LABELS!C8</f>
        <v>Primary school graduate</v>
      </c>
      <c r="N5" s="2" t="str">
        <f>LABELS!B8</f>
        <v>Primary school non-completer</v>
      </c>
      <c r="O5" s="2" t="str">
        <f>LABELS!A8</f>
        <v>Never entered primary school</v>
      </c>
      <c r="P5" s="2" t="str">
        <f t="shared" ref="P5:R5" si="1">M5</f>
        <v>Primary school graduate</v>
      </c>
      <c r="Q5" s="2" t="str">
        <f t="shared" si="1"/>
        <v>Primary school non-completer</v>
      </c>
      <c r="R5" s="2" t="str">
        <f t="shared" si="1"/>
        <v>Never entered primary school</v>
      </c>
      <c r="S5" s="2"/>
      <c r="T5" s="2"/>
      <c r="U5" s="2"/>
      <c r="V5" s="2"/>
      <c r="W5" s="2" t="str">
        <f>M5</f>
        <v>Primary school graduate</v>
      </c>
      <c r="X5" s="2" t="str">
        <f>N5</f>
        <v>Primary school non-completer</v>
      </c>
      <c r="Y5" s="2" t="str">
        <f>O5</f>
        <v>Never entered primary school</v>
      </c>
      <c r="Z5" s="2" t="str">
        <f>P5</f>
        <v>Primary school graduate</v>
      </c>
      <c r="AA5" s="2" t="str">
        <f>Q5</f>
        <v>Primary school non-completer</v>
      </c>
      <c r="AB5" s="2" t="str">
        <f>R5</f>
        <v>Never entered primary school</v>
      </c>
      <c r="AC5" s="2"/>
      <c r="AD5" s="2"/>
      <c r="AE5" s="2"/>
      <c r="AF5" s="2"/>
      <c r="AG5" s="2" t="str">
        <f>W5</f>
        <v>Primary school graduate</v>
      </c>
      <c r="AH5" s="2" t="str">
        <f t="shared" si="0"/>
        <v>Primary school non-completer</v>
      </c>
      <c r="AI5" s="2" t="str">
        <f t="shared" si="0"/>
        <v>Never entered primary school</v>
      </c>
      <c r="AJ5" s="2" t="str">
        <f t="shared" si="0"/>
        <v>Primary school graduate</v>
      </c>
      <c r="AK5" s="2" t="str">
        <f t="shared" si="0"/>
        <v>Primary school non-completer</v>
      </c>
      <c r="AL5" s="2" t="str">
        <f t="shared" si="0"/>
        <v>Never entered primary school</v>
      </c>
      <c r="AM5" s="2" t="s">
        <v>57</v>
      </c>
      <c r="AN5" s="15"/>
      <c r="AO5" s="21">
        <v>2017</v>
      </c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17"/>
    </row>
    <row r="6" spans="1:65">
      <c r="B6" s="1" t="s">
        <v>21</v>
      </c>
      <c r="C6" s="1" t="s">
        <v>22</v>
      </c>
      <c r="D6" s="1" t="s">
        <v>0</v>
      </c>
      <c r="E6" s="1" t="s">
        <v>23</v>
      </c>
      <c r="F6" s="23">
        <v>80902.412458058679</v>
      </c>
      <c r="G6" s="23">
        <v>0</v>
      </c>
      <c r="H6" s="23">
        <v>0</v>
      </c>
      <c r="J6" s="1" t="str">
        <f>B6</f>
        <v>2017</v>
      </c>
      <c r="K6" s="11" t="str">
        <f>D6</f>
        <v>Nouakchott</v>
      </c>
      <c r="L6" s="2" t="str">
        <f>LABELS!A11</f>
        <v>(min,5)</v>
      </c>
      <c r="M6" s="1">
        <f>-H57</f>
        <v>0</v>
      </c>
      <c r="N6" s="1">
        <f>-G57</f>
        <v>0</v>
      </c>
      <c r="O6" s="1">
        <f>-F57</f>
        <v>-85861.297372407687</v>
      </c>
      <c r="P6" s="9">
        <f t="shared" ref="P6:P22" si="2">H6</f>
        <v>0</v>
      </c>
      <c r="Q6" s="9">
        <f t="shared" ref="Q6:Q22" si="3">G6</f>
        <v>0</v>
      </c>
      <c r="R6" s="9">
        <f t="shared" ref="R6:R22" si="4">F6</f>
        <v>80902.412458058679</v>
      </c>
      <c r="T6" s="1" t="str">
        <f t="shared" ref="T6:T22" si="5">B23</f>
        <v>2017</v>
      </c>
      <c r="U6" s="11" t="str">
        <f t="shared" ref="U6:U22" si="6">D23</f>
        <v>Rest of the country</v>
      </c>
      <c r="V6" s="2" t="str">
        <f t="shared" ref="V6:V22" si="7">L6</f>
        <v>(min,5)</v>
      </c>
      <c r="W6" s="1">
        <f t="shared" ref="W6:W22" si="8">-H74</f>
        <v>0</v>
      </c>
      <c r="X6" s="1">
        <f t="shared" ref="X6:X22" si="9">-G74</f>
        <v>0</v>
      </c>
      <c r="Y6" s="1">
        <f t="shared" ref="Y6:Y22" si="10">-F74</f>
        <v>-181333.24669043827</v>
      </c>
      <c r="Z6" s="9">
        <f t="shared" ref="Z6:Z22" si="11">H23</f>
        <v>0</v>
      </c>
      <c r="AA6" s="9">
        <f t="shared" ref="AA6:AA22" si="12">G23</f>
        <v>0</v>
      </c>
      <c r="AB6" s="9">
        <f t="shared" ref="AB6:AB22" si="13">F23</f>
        <v>176582.57890594529</v>
      </c>
      <c r="AD6" s="1" t="str">
        <f t="shared" ref="AD6:AD22" si="14">B40</f>
        <v>2017</v>
      </c>
      <c r="AE6" s="11" t="str">
        <f t="shared" ref="AE6:AE22" si="15">D40</f>
        <v>All</v>
      </c>
      <c r="AF6" s="2" t="str">
        <f t="shared" ref="AF6:AF22" si="16">V6</f>
        <v>(min,5)</v>
      </c>
      <c r="AG6" s="1">
        <f t="shared" ref="AG6:AG22" si="17">-H91</f>
        <v>0</v>
      </c>
      <c r="AH6" s="1">
        <f t="shared" ref="AH6:AH22" si="18">-G91</f>
        <v>0</v>
      </c>
      <c r="AI6" s="1">
        <f t="shared" ref="AI6:AI22" si="19">-F91</f>
        <v>-267194.54406284599</v>
      </c>
      <c r="AJ6" s="9">
        <f t="shared" ref="AJ6:AJ22" si="20">H40</f>
        <v>0</v>
      </c>
      <c r="AK6" s="9">
        <f t="shared" ref="AK6:AK22" si="21">G40</f>
        <v>0</v>
      </c>
      <c r="AL6" s="9">
        <f t="shared" ref="AL6:AL22" si="22">F40</f>
        <v>257484.99136400397</v>
      </c>
      <c r="AM6" s="9"/>
      <c r="AN6" s="12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4"/>
    </row>
    <row r="7" spans="1:65">
      <c r="B7" s="1" t="s">
        <v>21</v>
      </c>
      <c r="C7" s="1" t="s">
        <v>22</v>
      </c>
      <c r="D7" s="1" t="s">
        <v>0</v>
      </c>
      <c r="E7" s="1" t="s">
        <v>24</v>
      </c>
      <c r="F7" s="23">
        <v>30926.934720542686</v>
      </c>
      <c r="G7" s="23">
        <v>49630.451880196873</v>
      </c>
      <c r="H7" s="23">
        <v>0</v>
      </c>
      <c r="J7" s="1" t="str">
        <f t="shared" ref="J7:J22" si="23">B7</f>
        <v>2017</v>
      </c>
      <c r="K7" s="11" t="str">
        <f t="shared" ref="K7:K22" si="24">D7</f>
        <v>Nouakchott</v>
      </c>
      <c r="L7" s="2" t="str">
        <f>LABELS!A12</f>
        <v>[5,10)</v>
      </c>
      <c r="M7" s="1">
        <f t="shared" ref="M7:M22" si="25">-H58</f>
        <v>0</v>
      </c>
      <c r="N7" s="1">
        <f t="shared" ref="N7:N22" si="26">-G58</f>
        <v>-53813.116662641158</v>
      </c>
      <c r="O7" s="1">
        <f t="shared" ref="O7:O22" si="27">-F58</f>
        <v>-39808.553965333245</v>
      </c>
      <c r="P7" s="9">
        <f t="shared" si="2"/>
        <v>0</v>
      </c>
      <c r="Q7" s="9">
        <f t="shared" si="3"/>
        <v>49630.451880196873</v>
      </c>
      <c r="R7" s="9">
        <f t="shared" si="4"/>
        <v>30926.934720542686</v>
      </c>
      <c r="T7" s="1" t="str">
        <f t="shared" si="5"/>
        <v>2017</v>
      </c>
      <c r="U7" s="11" t="str">
        <f t="shared" si="6"/>
        <v>Rest of the country</v>
      </c>
      <c r="V7" s="2" t="str">
        <f t="shared" si="7"/>
        <v>[5,10)</v>
      </c>
      <c r="W7" s="1">
        <f t="shared" si="8"/>
        <v>0</v>
      </c>
      <c r="X7" s="1">
        <f t="shared" si="9"/>
        <v>-93889.530800138411</v>
      </c>
      <c r="Y7" s="1">
        <f t="shared" si="10"/>
        <v>-120156.73219213277</v>
      </c>
      <c r="Z7" s="9">
        <f t="shared" si="11"/>
        <v>0</v>
      </c>
      <c r="AA7" s="9">
        <f t="shared" si="12"/>
        <v>110324.58524410623</v>
      </c>
      <c r="AB7" s="9">
        <f t="shared" si="13"/>
        <v>105205.31591809608</v>
      </c>
      <c r="AD7" s="1" t="str">
        <f t="shared" si="14"/>
        <v>2017</v>
      </c>
      <c r="AE7" s="11" t="str">
        <f t="shared" si="15"/>
        <v>All</v>
      </c>
      <c r="AF7" s="2" t="str">
        <f t="shared" si="16"/>
        <v>[5,10)</v>
      </c>
      <c r="AG7" s="1">
        <f t="shared" si="17"/>
        <v>0</v>
      </c>
      <c r="AH7" s="1">
        <f t="shared" si="18"/>
        <v>-147702.64746277957</v>
      </c>
      <c r="AI7" s="1">
        <f t="shared" si="19"/>
        <v>-159965.28615746601</v>
      </c>
      <c r="AJ7" s="9">
        <f t="shared" si="20"/>
        <v>0</v>
      </c>
      <c r="AK7" s="9">
        <f t="shared" si="21"/>
        <v>159955.03712430311</v>
      </c>
      <c r="AL7" s="9">
        <f t="shared" si="22"/>
        <v>136132.25063863877</v>
      </c>
      <c r="AM7" s="9"/>
      <c r="AN7" s="12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4"/>
    </row>
    <row r="8" spans="1:65">
      <c r="B8" s="1" t="s">
        <v>21</v>
      </c>
      <c r="C8" s="1" t="s">
        <v>22</v>
      </c>
      <c r="D8" s="1" t="s">
        <v>0</v>
      </c>
      <c r="E8" s="1" t="s">
        <v>25</v>
      </c>
      <c r="F8" s="23">
        <v>11978.358690922378</v>
      </c>
      <c r="G8" s="23">
        <v>48787.98693727552</v>
      </c>
      <c r="H8" s="23">
        <v>18520.697717829145</v>
      </c>
      <c r="J8" s="1" t="str">
        <f t="shared" si="23"/>
        <v>2017</v>
      </c>
      <c r="K8" s="11" t="str">
        <f t="shared" si="24"/>
        <v>Nouakchott</v>
      </c>
      <c r="L8" s="2" t="str">
        <f>LABELS!A13</f>
        <v>[10,15)</v>
      </c>
      <c r="M8" s="1">
        <f t="shared" si="25"/>
        <v>-20501.731339747534</v>
      </c>
      <c r="N8" s="1">
        <f t="shared" si="26"/>
        <v>-52664.002932581971</v>
      </c>
      <c r="O8" s="1">
        <f t="shared" si="27"/>
        <v>-19001.147725991301</v>
      </c>
      <c r="P8" s="9">
        <f t="shared" si="2"/>
        <v>18520.697717829145</v>
      </c>
      <c r="Q8" s="9">
        <f t="shared" si="3"/>
        <v>48787.98693727552</v>
      </c>
      <c r="R8" s="9">
        <f t="shared" si="4"/>
        <v>11978.358690922378</v>
      </c>
      <c r="T8" s="1" t="str">
        <f t="shared" si="5"/>
        <v>2017</v>
      </c>
      <c r="U8" s="11" t="str">
        <f t="shared" si="6"/>
        <v>Rest of the country</v>
      </c>
      <c r="V8" s="2" t="str">
        <f t="shared" si="7"/>
        <v>[10,15)</v>
      </c>
      <c r="W8" s="1">
        <f t="shared" si="8"/>
        <v>-23114.56587557809</v>
      </c>
      <c r="X8" s="1">
        <f t="shared" si="9"/>
        <v>-70102.177109943732</v>
      </c>
      <c r="Y8" s="1">
        <f t="shared" si="10"/>
        <v>-72803.208629068351</v>
      </c>
      <c r="Z8" s="9">
        <f t="shared" si="11"/>
        <v>23038.880707558481</v>
      </c>
      <c r="AA8" s="9">
        <f t="shared" si="12"/>
        <v>85546.216731306049</v>
      </c>
      <c r="AB8" s="9">
        <f t="shared" si="13"/>
        <v>63520.361727938965</v>
      </c>
      <c r="AD8" s="1" t="str">
        <f t="shared" si="14"/>
        <v>2017</v>
      </c>
      <c r="AE8" s="11" t="str">
        <f t="shared" si="15"/>
        <v>All</v>
      </c>
      <c r="AF8" s="2" t="str">
        <f t="shared" si="16"/>
        <v>[10,15)</v>
      </c>
      <c r="AG8" s="1">
        <f t="shared" si="17"/>
        <v>-43616.297215325627</v>
      </c>
      <c r="AH8" s="1">
        <f t="shared" si="18"/>
        <v>-122766.1800425257</v>
      </c>
      <c r="AI8" s="1">
        <f t="shared" si="19"/>
        <v>-91804.356355059659</v>
      </c>
      <c r="AJ8" s="9">
        <f t="shared" si="20"/>
        <v>41559.578425387626</v>
      </c>
      <c r="AK8" s="9">
        <f t="shared" si="21"/>
        <v>134334.20366858155</v>
      </c>
      <c r="AL8" s="9">
        <f t="shared" si="22"/>
        <v>75498.72041886134</v>
      </c>
      <c r="AM8" s="9"/>
      <c r="AN8" s="12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4"/>
    </row>
    <row r="9" spans="1:65">
      <c r="B9" s="1" t="s">
        <v>21</v>
      </c>
      <c r="C9" s="1" t="s">
        <v>22</v>
      </c>
      <c r="D9" s="1" t="s">
        <v>0</v>
      </c>
      <c r="E9" s="1" t="s">
        <v>26</v>
      </c>
      <c r="F9" s="23">
        <v>12215.562609095285</v>
      </c>
      <c r="G9" s="23">
        <v>22159.358587544612</v>
      </c>
      <c r="H9" s="23">
        <v>34348.757690728802</v>
      </c>
      <c r="J9" s="1" t="str">
        <f t="shared" si="23"/>
        <v>2017</v>
      </c>
      <c r="K9" s="11" t="str">
        <f t="shared" si="24"/>
        <v>Nouakchott</v>
      </c>
      <c r="L9" s="2" t="str">
        <f>LABELS!A14</f>
        <v>[15,20)</v>
      </c>
      <c r="M9" s="1">
        <f t="shared" si="25"/>
        <v>-38343.16741332713</v>
      </c>
      <c r="N9" s="1">
        <f t="shared" si="26"/>
        <v>-21001.849846988847</v>
      </c>
      <c r="O9" s="1">
        <f t="shared" si="27"/>
        <v>-16343.099999696457</v>
      </c>
      <c r="P9" s="9">
        <f t="shared" si="2"/>
        <v>34348.757690728802</v>
      </c>
      <c r="Q9" s="9">
        <f t="shared" si="3"/>
        <v>22159.358587544612</v>
      </c>
      <c r="R9" s="9">
        <f t="shared" si="4"/>
        <v>12215.562609095285</v>
      </c>
      <c r="T9" s="1" t="str">
        <f t="shared" si="5"/>
        <v>2017</v>
      </c>
      <c r="U9" s="11" t="str">
        <f t="shared" si="6"/>
        <v>Rest of the country</v>
      </c>
      <c r="V9" s="2" t="str">
        <f t="shared" si="7"/>
        <v>[15,20)</v>
      </c>
      <c r="W9" s="1">
        <f t="shared" si="8"/>
        <v>-36171.098718167763</v>
      </c>
      <c r="X9" s="1">
        <f t="shared" si="9"/>
        <v>-29071.952430183246</v>
      </c>
      <c r="Y9" s="1">
        <f t="shared" si="10"/>
        <v>-61687.779742024708</v>
      </c>
      <c r="Z9" s="9">
        <f t="shared" si="11"/>
        <v>34810.490222113898</v>
      </c>
      <c r="AA9" s="9">
        <f t="shared" si="12"/>
        <v>40700.473068407715</v>
      </c>
      <c r="AB9" s="9">
        <f t="shared" si="13"/>
        <v>63236.988369630308</v>
      </c>
      <c r="AD9" s="1" t="str">
        <f t="shared" si="14"/>
        <v>2017</v>
      </c>
      <c r="AE9" s="11" t="str">
        <f t="shared" si="15"/>
        <v>All</v>
      </c>
      <c r="AF9" s="2" t="str">
        <f t="shared" si="16"/>
        <v>[15,20)</v>
      </c>
      <c r="AG9" s="1">
        <f t="shared" si="17"/>
        <v>-74514.266131494893</v>
      </c>
      <c r="AH9" s="1">
        <f t="shared" si="18"/>
        <v>-50073.802277172093</v>
      </c>
      <c r="AI9" s="1">
        <f t="shared" si="19"/>
        <v>-78030.879741721161</v>
      </c>
      <c r="AJ9" s="9">
        <f t="shared" si="20"/>
        <v>69159.247912842693</v>
      </c>
      <c r="AK9" s="9">
        <f t="shared" si="21"/>
        <v>62859.831655952323</v>
      </c>
      <c r="AL9" s="9">
        <f t="shared" si="22"/>
        <v>75452.550978725587</v>
      </c>
      <c r="AM9" s="9"/>
      <c r="AN9" s="12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4"/>
    </row>
    <row r="10" spans="1:65">
      <c r="B10" s="1" t="s">
        <v>21</v>
      </c>
      <c r="C10" s="1" t="s">
        <v>22</v>
      </c>
      <c r="D10" s="1" t="s">
        <v>0</v>
      </c>
      <c r="E10" s="1" t="s">
        <v>27</v>
      </c>
      <c r="F10" s="23">
        <v>13312.691191085802</v>
      </c>
      <c r="G10" s="23">
        <v>18098.676662491664</v>
      </c>
      <c r="H10" s="23">
        <v>31201.042262891086</v>
      </c>
      <c r="J10" s="1" t="str">
        <f t="shared" si="23"/>
        <v>2017</v>
      </c>
      <c r="K10" s="11" t="str">
        <f t="shared" si="24"/>
        <v>Nouakchott</v>
      </c>
      <c r="L10" s="2" t="str">
        <f>LABELS!A15</f>
        <v>[20,25)</v>
      </c>
      <c r="M10" s="1">
        <f t="shared" si="25"/>
        <v>-32891.860136169686</v>
      </c>
      <c r="N10" s="1">
        <f t="shared" si="26"/>
        <v>-16615.623914665895</v>
      </c>
      <c r="O10" s="1">
        <f t="shared" si="27"/>
        <v>-15046.38044944186</v>
      </c>
      <c r="P10" s="9">
        <f t="shared" si="2"/>
        <v>31201.042262891086</v>
      </c>
      <c r="Q10" s="9">
        <f t="shared" si="3"/>
        <v>18098.676662491664</v>
      </c>
      <c r="R10" s="9">
        <f t="shared" si="4"/>
        <v>13312.691191085802</v>
      </c>
      <c r="T10" s="1" t="str">
        <f t="shared" si="5"/>
        <v>2017</v>
      </c>
      <c r="U10" s="11" t="str">
        <f t="shared" si="6"/>
        <v>Rest of the country</v>
      </c>
      <c r="V10" s="2" t="str">
        <f t="shared" si="7"/>
        <v>[20,25)</v>
      </c>
      <c r="W10" s="1">
        <f t="shared" si="8"/>
        <v>-25518.124141336644</v>
      </c>
      <c r="X10" s="1">
        <f t="shared" si="9"/>
        <v>-23065.788146664025</v>
      </c>
      <c r="Y10" s="1">
        <f t="shared" si="10"/>
        <v>-55532.909502833645</v>
      </c>
      <c r="Z10" s="9">
        <f t="shared" si="11"/>
        <v>24027.551374693176</v>
      </c>
      <c r="AA10" s="9">
        <f t="shared" si="12"/>
        <v>31111.3451557398</v>
      </c>
      <c r="AB10" s="9">
        <f t="shared" si="13"/>
        <v>67196.393193741053</v>
      </c>
      <c r="AD10" s="1" t="str">
        <f t="shared" si="14"/>
        <v>2017</v>
      </c>
      <c r="AE10" s="11" t="str">
        <f t="shared" si="15"/>
        <v>All</v>
      </c>
      <c r="AF10" s="2" t="str">
        <f t="shared" si="16"/>
        <v>[20,25)</v>
      </c>
      <c r="AG10" s="1">
        <f t="shared" si="17"/>
        <v>-58409.98427750633</v>
      </c>
      <c r="AH10" s="1">
        <f t="shared" si="18"/>
        <v>-39681.412061329916</v>
      </c>
      <c r="AI10" s="1">
        <f t="shared" si="19"/>
        <v>-70579.289952275503</v>
      </c>
      <c r="AJ10" s="9">
        <f t="shared" si="20"/>
        <v>55228.593637584258</v>
      </c>
      <c r="AK10" s="9">
        <f t="shared" si="21"/>
        <v>49210.021818231464</v>
      </c>
      <c r="AL10" s="9">
        <f t="shared" si="22"/>
        <v>80509.084384826856</v>
      </c>
      <c r="AM10" s="9"/>
      <c r="AN10" s="12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4"/>
    </row>
    <row r="11" spans="1:65">
      <c r="B11" s="1" t="s">
        <v>21</v>
      </c>
      <c r="C11" s="1" t="s">
        <v>22</v>
      </c>
      <c r="D11" s="1" t="s">
        <v>0</v>
      </c>
      <c r="E11" s="1" t="s">
        <v>28</v>
      </c>
      <c r="F11" s="23">
        <v>14647.458680031188</v>
      </c>
      <c r="G11" s="23">
        <v>13895.484786348496</v>
      </c>
      <c r="H11" s="23">
        <v>22002.418087788221</v>
      </c>
      <c r="J11" s="1" t="str">
        <f t="shared" si="23"/>
        <v>2017</v>
      </c>
      <c r="K11" s="11" t="str">
        <f t="shared" si="24"/>
        <v>Nouakchott</v>
      </c>
      <c r="L11" s="2" t="str">
        <f>LABELS!A16</f>
        <v>[25,30)</v>
      </c>
      <c r="M11" s="1">
        <f t="shared" si="25"/>
        <v>-24627.77276701849</v>
      </c>
      <c r="N11" s="1">
        <f t="shared" si="26"/>
        <v>-13023.893642665673</v>
      </c>
      <c r="O11" s="1">
        <f t="shared" si="27"/>
        <v>-15126.081583630559</v>
      </c>
      <c r="P11" s="9">
        <f t="shared" si="2"/>
        <v>22002.418087788221</v>
      </c>
      <c r="Q11" s="9">
        <f t="shared" si="3"/>
        <v>13895.484786348496</v>
      </c>
      <c r="R11" s="9">
        <f t="shared" si="4"/>
        <v>14647.458680031188</v>
      </c>
      <c r="T11" s="1" t="str">
        <f t="shared" si="5"/>
        <v>2017</v>
      </c>
      <c r="U11" s="11" t="str">
        <f t="shared" si="6"/>
        <v>Rest of the country</v>
      </c>
      <c r="V11" s="2" t="str">
        <f t="shared" si="7"/>
        <v>[25,30)</v>
      </c>
      <c r="W11" s="1">
        <f t="shared" si="8"/>
        <v>-17066.085703084642</v>
      </c>
      <c r="X11" s="1">
        <f t="shared" si="9"/>
        <v>-15031.07556466652</v>
      </c>
      <c r="Y11" s="1">
        <f t="shared" si="10"/>
        <v>-49195.612443911814</v>
      </c>
      <c r="Z11" s="9">
        <f t="shared" si="11"/>
        <v>15067.410359577892</v>
      </c>
      <c r="AA11" s="9">
        <f t="shared" si="12"/>
        <v>20827.994914597828</v>
      </c>
      <c r="AB11" s="9">
        <f t="shared" si="13"/>
        <v>63073.214736515911</v>
      </c>
      <c r="AD11" s="1" t="str">
        <f t="shared" si="14"/>
        <v>2017</v>
      </c>
      <c r="AE11" s="11" t="str">
        <f t="shared" si="15"/>
        <v>All</v>
      </c>
      <c r="AF11" s="2" t="str">
        <f t="shared" si="16"/>
        <v>[25,30)</v>
      </c>
      <c r="AG11" s="1">
        <f t="shared" si="17"/>
        <v>-41693.858470103136</v>
      </c>
      <c r="AH11" s="1">
        <f t="shared" si="18"/>
        <v>-28054.969207332193</v>
      </c>
      <c r="AI11" s="1">
        <f t="shared" si="19"/>
        <v>-64321.694027542369</v>
      </c>
      <c r="AJ11" s="9">
        <f t="shared" si="20"/>
        <v>37069.828447366112</v>
      </c>
      <c r="AK11" s="9">
        <f t="shared" si="21"/>
        <v>34723.479700946322</v>
      </c>
      <c r="AL11" s="9">
        <f t="shared" si="22"/>
        <v>77720.673416547099</v>
      </c>
      <c r="AM11" s="9"/>
      <c r="AN11" s="12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4"/>
    </row>
    <row r="12" spans="1:65">
      <c r="B12" s="1" t="s">
        <v>21</v>
      </c>
      <c r="C12" s="1" t="s">
        <v>22</v>
      </c>
      <c r="D12" s="1" t="s">
        <v>0</v>
      </c>
      <c r="E12" s="1" t="s">
        <v>29</v>
      </c>
      <c r="F12" s="23">
        <v>15469.723316075217</v>
      </c>
      <c r="G12" s="23">
        <v>12405.913260697613</v>
      </c>
      <c r="H12" s="23">
        <v>19123.757057237839</v>
      </c>
      <c r="J12" s="1" t="str">
        <f t="shared" si="23"/>
        <v>2017</v>
      </c>
      <c r="K12" s="11" t="str">
        <f t="shared" si="24"/>
        <v>Nouakchott</v>
      </c>
      <c r="L12" s="2" t="str">
        <f>LABELS!A17</f>
        <v>[30,35)</v>
      </c>
      <c r="M12" s="1">
        <f t="shared" si="25"/>
        <v>-21581.256001546597</v>
      </c>
      <c r="N12" s="1">
        <f t="shared" si="26"/>
        <v>-11543.588801394442</v>
      </c>
      <c r="O12" s="1">
        <f t="shared" si="27"/>
        <v>-14352.953803135897</v>
      </c>
      <c r="P12" s="9">
        <f t="shared" si="2"/>
        <v>19123.757057237839</v>
      </c>
      <c r="Q12" s="9">
        <f t="shared" si="3"/>
        <v>12405.913260697613</v>
      </c>
      <c r="R12" s="9">
        <f t="shared" si="4"/>
        <v>15469.723316075217</v>
      </c>
      <c r="T12" s="1" t="str">
        <f t="shared" si="5"/>
        <v>2017</v>
      </c>
      <c r="U12" s="11" t="str">
        <f t="shared" si="6"/>
        <v>Rest of the country</v>
      </c>
      <c r="V12" s="2" t="str">
        <f t="shared" si="7"/>
        <v>[30,35)</v>
      </c>
      <c r="W12" s="1">
        <f t="shared" si="8"/>
        <v>-15076.842167644938</v>
      </c>
      <c r="X12" s="1">
        <f t="shared" si="9"/>
        <v>-12744.603576221225</v>
      </c>
      <c r="Y12" s="1">
        <f t="shared" si="10"/>
        <v>-44488.302659014327</v>
      </c>
      <c r="Z12" s="9">
        <f t="shared" si="11"/>
        <v>12360.419816502152</v>
      </c>
      <c r="AA12" s="9">
        <f t="shared" si="12"/>
        <v>15955.934346233429</v>
      </c>
      <c r="AB12" s="9">
        <f t="shared" si="13"/>
        <v>62324.377268911878</v>
      </c>
      <c r="AD12" s="1" t="str">
        <f t="shared" si="14"/>
        <v>2017</v>
      </c>
      <c r="AE12" s="11" t="str">
        <f t="shared" si="15"/>
        <v>All</v>
      </c>
      <c r="AF12" s="2" t="str">
        <f t="shared" si="16"/>
        <v>[30,35)</v>
      </c>
      <c r="AG12" s="1">
        <f t="shared" si="17"/>
        <v>-36658.098169191537</v>
      </c>
      <c r="AH12" s="1">
        <f t="shared" si="18"/>
        <v>-24288.192377615669</v>
      </c>
      <c r="AI12" s="1">
        <f t="shared" si="19"/>
        <v>-58841.256462150224</v>
      </c>
      <c r="AJ12" s="9">
        <f t="shared" si="20"/>
        <v>31484.176873739991</v>
      </c>
      <c r="AK12" s="9">
        <f t="shared" si="21"/>
        <v>28361.847606931042</v>
      </c>
      <c r="AL12" s="9">
        <f t="shared" si="22"/>
        <v>77794.1005849871</v>
      </c>
      <c r="AM12" s="9"/>
      <c r="AN12" s="12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4"/>
    </row>
    <row r="13" spans="1:65">
      <c r="B13" s="1" t="s">
        <v>21</v>
      </c>
      <c r="C13" s="1" t="s">
        <v>22</v>
      </c>
      <c r="D13" s="1" t="s">
        <v>0</v>
      </c>
      <c r="E13" s="1" t="s">
        <v>30</v>
      </c>
      <c r="F13" s="23">
        <v>14389.874298222321</v>
      </c>
      <c r="G13" s="23">
        <v>9504.7305618554001</v>
      </c>
      <c r="H13" s="23">
        <v>12808.355571354583</v>
      </c>
      <c r="J13" s="1" t="str">
        <f t="shared" si="23"/>
        <v>2017</v>
      </c>
      <c r="K13" s="11" t="str">
        <f t="shared" si="24"/>
        <v>Nouakchott</v>
      </c>
      <c r="L13" s="2" t="str">
        <f>LABELS!A18</f>
        <v>[35,40)</v>
      </c>
      <c r="M13" s="1">
        <f t="shared" si="25"/>
        <v>-16209.834152073876</v>
      </c>
      <c r="N13" s="1">
        <f t="shared" si="26"/>
        <v>-8278.1455158138797</v>
      </c>
      <c r="O13" s="1">
        <f t="shared" si="27"/>
        <v>-12532.386937373496</v>
      </c>
      <c r="P13" s="9">
        <f t="shared" si="2"/>
        <v>12808.355571354583</v>
      </c>
      <c r="Q13" s="9">
        <f t="shared" si="3"/>
        <v>9504.7305618554001</v>
      </c>
      <c r="R13" s="9">
        <f t="shared" si="4"/>
        <v>14389.874298222321</v>
      </c>
      <c r="T13" s="1" t="str">
        <f t="shared" si="5"/>
        <v>2017</v>
      </c>
      <c r="U13" s="11" t="str">
        <f t="shared" si="6"/>
        <v>Rest of the country</v>
      </c>
      <c r="V13" s="2" t="str">
        <f t="shared" si="7"/>
        <v>[35,40)</v>
      </c>
      <c r="W13" s="1">
        <f t="shared" si="8"/>
        <v>-10393.723937890434</v>
      </c>
      <c r="X13" s="1">
        <f t="shared" si="9"/>
        <v>-8140.6548764104236</v>
      </c>
      <c r="Y13" s="1">
        <f t="shared" si="10"/>
        <v>-34416.069411507153</v>
      </c>
      <c r="Z13" s="9">
        <f t="shared" si="11"/>
        <v>7544.2318567724378</v>
      </c>
      <c r="AA13" s="9">
        <f t="shared" si="12"/>
        <v>10489.647820816344</v>
      </c>
      <c r="AB13" s="9">
        <f t="shared" si="13"/>
        <v>50958.057689890338</v>
      </c>
      <c r="AD13" s="1" t="str">
        <f t="shared" si="14"/>
        <v>2017</v>
      </c>
      <c r="AE13" s="11" t="str">
        <f t="shared" si="15"/>
        <v>All</v>
      </c>
      <c r="AF13" s="2" t="str">
        <f t="shared" si="16"/>
        <v>[35,40)</v>
      </c>
      <c r="AG13" s="1">
        <f t="shared" si="17"/>
        <v>-26603.55808996431</v>
      </c>
      <c r="AH13" s="1">
        <f t="shared" si="18"/>
        <v>-16418.800392224304</v>
      </c>
      <c r="AI13" s="1">
        <f t="shared" si="19"/>
        <v>-46948.456348880645</v>
      </c>
      <c r="AJ13" s="9">
        <f t="shared" si="20"/>
        <v>20352.587428127023</v>
      </c>
      <c r="AK13" s="9">
        <f t="shared" si="21"/>
        <v>19994.378382671744</v>
      </c>
      <c r="AL13" s="9">
        <f t="shared" si="22"/>
        <v>65347.931988112658</v>
      </c>
      <c r="AM13" s="9"/>
      <c r="AN13" s="12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4"/>
    </row>
    <row r="14" spans="1:65">
      <c r="B14" s="1" t="s">
        <v>21</v>
      </c>
      <c r="C14" s="1" t="s">
        <v>22</v>
      </c>
      <c r="D14" s="1" t="s">
        <v>0</v>
      </c>
      <c r="E14" s="1" t="s">
        <v>31</v>
      </c>
      <c r="F14" s="23">
        <v>15194.303430860789</v>
      </c>
      <c r="G14" s="23">
        <v>7619.4319890576089</v>
      </c>
      <c r="H14" s="23">
        <v>9742.8455917525862</v>
      </c>
      <c r="J14" s="1" t="str">
        <f t="shared" si="23"/>
        <v>2017</v>
      </c>
      <c r="K14" s="11" t="str">
        <f t="shared" si="24"/>
        <v>Nouakchott</v>
      </c>
      <c r="L14" s="2" t="str">
        <f>LABELS!A19</f>
        <v>[40,45)</v>
      </c>
      <c r="M14" s="1">
        <f t="shared" si="25"/>
        <v>-13943.687378344095</v>
      </c>
      <c r="N14" s="1">
        <f t="shared" si="26"/>
        <v>-7400.6678984691725</v>
      </c>
      <c r="O14" s="1">
        <f t="shared" si="27"/>
        <v>-11879.407224175897</v>
      </c>
      <c r="P14" s="9">
        <f t="shared" si="2"/>
        <v>9742.8455917525862</v>
      </c>
      <c r="Q14" s="9">
        <f t="shared" si="3"/>
        <v>7619.4319890576089</v>
      </c>
      <c r="R14" s="9">
        <f t="shared" si="4"/>
        <v>15194.303430860789</v>
      </c>
      <c r="T14" s="1" t="str">
        <f t="shared" si="5"/>
        <v>2017</v>
      </c>
      <c r="U14" s="11" t="str">
        <f t="shared" si="6"/>
        <v>Rest of the country</v>
      </c>
      <c r="V14" s="2" t="str">
        <f t="shared" si="7"/>
        <v>[40,45)</v>
      </c>
      <c r="W14" s="1">
        <f t="shared" si="8"/>
        <v>-9216.455436793527</v>
      </c>
      <c r="X14" s="1">
        <f t="shared" si="9"/>
        <v>-6852.8283016897458</v>
      </c>
      <c r="Y14" s="1">
        <f t="shared" si="10"/>
        <v>-32430.768969160825</v>
      </c>
      <c r="Z14" s="9">
        <f t="shared" si="11"/>
        <v>5204.5056371006003</v>
      </c>
      <c r="AA14" s="9">
        <f t="shared" si="12"/>
        <v>7760.5568442261119</v>
      </c>
      <c r="AB14" s="9">
        <f t="shared" si="13"/>
        <v>48480.341630891926</v>
      </c>
      <c r="AD14" s="1" t="str">
        <f t="shared" si="14"/>
        <v>2017</v>
      </c>
      <c r="AE14" s="11" t="str">
        <f t="shared" si="15"/>
        <v>All</v>
      </c>
      <c r="AF14" s="2" t="str">
        <f t="shared" si="16"/>
        <v>[40,45)</v>
      </c>
      <c r="AG14" s="1">
        <f t="shared" si="17"/>
        <v>-23160.142815137624</v>
      </c>
      <c r="AH14" s="1">
        <f t="shared" si="18"/>
        <v>-14253.496200158919</v>
      </c>
      <c r="AI14" s="1">
        <f t="shared" si="19"/>
        <v>-44310.176193336723</v>
      </c>
      <c r="AJ14" s="9">
        <f t="shared" si="20"/>
        <v>14947.351228853186</v>
      </c>
      <c r="AK14" s="9">
        <f t="shared" si="21"/>
        <v>15379.988833283722</v>
      </c>
      <c r="AL14" s="9">
        <f t="shared" si="22"/>
        <v>63674.645061752715</v>
      </c>
      <c r="AM14" s="9"/>
      <c r="AN14" s="12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4"/>
    </row>
    <row r="15" spans="1:65">
      <c r="B15" s="1" t="s">
        <v>21</v>
      </c>
      <c r="C15" s="1" t="s">
        <v>22</v>
      </c>
      <c r="D15" s="1" t="s">
        <v>0</v>
      </c>
      <c r="E15" s="1" t="s">
        <v>32</v>
      </c>
      <c r="F15" s="23">
        <v>13032.883373857167</v>
      </c>
      <c r="G15" s="23">
        <v>4669.6848446310132</v>
      </c>
      <c r="H15" s="23">
        <v>7227.354073128171</v>
      </c>
      <c r="J15" s="1" t="str">
        <f t="shared" si="23"/>
        <v>2017</v>
      </c>
      <c r="K15" s="11" t="str">
        <f t="shared" si="24"/>
        <v>Nouakchott</v>
      </c>
      <c r="L15" s="2" t="str">
        <f>LABELS!A20</f>
        <v>[45,50)</v>
      </c>
      <c r="M15" s="1">
        <f t="shared" si="25"/>
        <v>-11568.684825518834</v>
      </c>
      <c r="N15" s="1">
        <f t="shared" si="26"/>
        <v>-4388.2869994431048</v>
      </c>
      <c r="O15" s="1">
        <f t="shared" si="27"/>
        <v>-10146.773655410807</v>
      </c>
      <c r="P15" s="9">
        <f t="shared" si="2"/>
        <v>7227.354073128171</v>
      </c>
      <c r="Q15" s="9">
        <f t="shared" si="3"/>
        <v>4669.6848446310132</v>
      </c>
      <c r="R15" s="9">
        <f t="shared" si="4"/>
        <v>13032.883373857167</v>
      </c>
      <c r="T15" s="1" t="str">
        <f t="shared" si="5"/>
        <v>2017</v>
      </c>
      <c r="U15" s="11" t="str">
        <f t="shared" si="6"/>
        <v>Rest of the country</v>
      </c>
      <c r="V15" s="2" t="str">
        <f t="shared" si="7"/>
        <v>[45,50)</v>
      </c>
      <c r="W15" s="1">
        <f t="shared" si="8"/>
        <v>-7643.9488720753243</v>
      </c>
      <c r="X15" s="1">
        <f t="shared" si="9"/>
        <v>-4382.2461402645422</v>
      </c>
      <c r="Y15" s="1">
        <f t="shared" si="10"/>
        <v>-29562.301448594113</v>
      </c>
      <c r="Z15" s="9">
        <f t="shared" si="11"/>
        <v>3612.314378755992</v>
      </c>
      <c r="AA15" s="9">
        <f t="shared" si="12"/>
        <v>4131.7947031271615</v>
      </c>
      <c r="AB15" s="9">
        <f t="shared" si="13"/>
        <v>42062.992642989921</v>
      </c>
      <c r="AD15" s="1" t="str">
        <f t="shared" si="14"/>
        <v>2017</v>
      </c>
      <c r="AE15" s="11" t="str">
        <f t="shared" si="15"/>
        <v>All</v>
      </c>
      <c r="AF15" s="2" t="str">
        <f t="shared" si="16"/>
        <v>[45,50)</v>
      </c>
      <c r="AG15" s="1">
        <f t="shared" si="17"/>
        <v>-19212.633697594159</v>
      </c>
      <c r="AH15" s="1">
        <f t="shared" si="18"/>
        <v>-8770.5331397076479</v>
      </c>
      <c r="AI15" s="1">
        <f t="shared" si="19"/>
        <v>-39709.075104004922</v>
      </c>
      <c r="AJ15" s="9">
        <f t="shared" si="20"/>
        <v>10839.668451884163</v>
      </c>
      <c r="AK15" s="9">
        <f t="shared" si="21"/>
        <v>8801.4795477581756</v>
      </c>
      <c r="AL15" s="9">
        <f t="shared" si="22"/>
        <v>55095.876016847091</v>
      </c>
      <c r="AM15" s="9"/>
      <c r="AN15" s="12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4"/>
    </row>
    <row r="16" spans="1:65">
      <c r="B16" s="1" t="s">
        <v>21</v>
      </c>
      <c r="C16" s="1" t="s">
        <v>22</v>
      </c>
      <c r="D16" s="1" t="s">
        <v>0</v>
      </c>
      <c r="E16" s="1" t="s">
        <v>33</v>
      </c>
      <c r="F16" s="23">
        <v>13251.721402953319</v>
      </c>
      <c r="G16" s="23">
        <v>2582.9974557645587</v>
      </c>
      <c r="H16" s="23">
        <v>3852.2126311800221</v>
      </c>
      <c r="J16" s="1" t="str">
        <f t="shared" si="23"/>
        <v>2017</v>
      </c>
      <c r="K16" s="11" t="str">
        <f t="shared" si="24"/>
        <v>Nouakchott</v>
      </c>
      <c r="L16" s="2" t="str">
        <f>LABELS!A21</f>
        <v>[50,55)</v>
      </c>
      <c r="M16" s="1">
        <f t="shared" si="25"/>
        <v>-8902.4931865240396</v>
      </c>
      <c r="N16" s="1">
        <f t="shared" si="26"/>
        <v>-2749.7350602895426</v>
      </c>
      <c r="O16" s="1">
        <f t="shared" si="27"/>
        <v>-10233.401162815404</v>
      </c>
      <c r="P16" s="9">
        <f t="shared" si="2"/>
        <v>3852.2126311800221</v>
      </c>
      <c r="Q16" s="9">
        <f t="shared" si="3"/>
        <v>2582.9974557645587</v>
      </c>
      <c r="R16" s="9">
        <f t="shared" si="4"/>
        <v>13251.721402953319</v>
      </c>
      <c r="T16" s="1" t="str">
        <f t="shared" si="5"/>
        <v>2017</v>
      </c>
      <c r="U16" s="11" t="str">
        <f t="shared" si="6"/>
        <v>Rest of the country</v>
      </c>
      <c r="V16" s="2" t="str">
        <f t="shared" si="7"/>
        <v>[50,55)</v>
      </c>
      <c r="W16" s="1">
        <f t="shared" si="8"/>
        <v>-5749.7740386356772</v>
      </c>
      <c r="X16" s="1">
        <f t="shared" si="9"/>
        <v>-2487.7203272682295</v>
      </c>
      <c r="Y16" s="1">
        <f t="shared" si="10"/>
        <v>-28053.184596536772</v>
      </c>
      <c r="Z16" s="9">
        <f t="shared" si="11"/>
        <v>1981.562381144041</v>
      </c>
      <c r="AA16" s="9">
        <f t="shared" si="12"/>
        <v>2202.6437449486471</v>
      </c>
      <c r="AB16" s="9">
        <f t="shared" si="13"/>
        <v>37942.755019288663</v>
      </c>
      <c r="AD16" s="1" t="str">
        <f t="shared" si="14"/>
        <v>2017</v>
      </c>
      <c r="AE16" s="11" t="str">
        <f t="shared" si="15"/>
        <v>All</v>
      </c>
      <c r="AF16" s="2" t="str">
        <f t="shared" si="16"/>
        <v>[50,55)</v>
      </c>
      <c r="AG16" s="1">
        <f t="shared" si="17"/>
        <v>-14652.267225159718</v>
      </c>
      <c r="AH16" s="1">
        <f t="shared" si="18"/>
        <v>-5237.4553875577722</v>
      </c>
      <c r="AI16" s="1">
        <f t="shared" si="19"/>
        <v>-38286.58575935218</v>
      </c>
      <c r="AJ16" s="9">
        <f t="shared" si="20"/>
        <v>5833.775012324063</v>
      </c>
      <c r="AK16" s="9">
        <f t="shared" si="21"/>
        <v>4785.6412007132058</v>
      </c>
      <c r="AL16" s="9">
        <f t="shared" si="22"/>
        <v>51194.476422241984</v>
      </c>
      <c r="AM16" s="9"/>
      <c r="AN16" s="12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4"/>
    </row>
    <row r="17" spans="2:65">
      <c r="B17" s="1" t="s">
        <v>21</v>
      </c>
      <c r="C17" s="1" t="s">
        <v>22</v>
      </c>
      <c r="D17" s="1" t="s">
        <v>0</v>
      </c>
      <c r="E17" s="1" t="s">
        <v>34</v>
      </c>
      <c r="F17" s="23">
        <v>11866.782245019664</v>
      </c>
      <c r="G17" s="23">
        <v>1348.4045875882025</v>
      </c>
      <c r="H17" s="23">
        <v>1678.6756250754311</v>
      </c>
      <c r="J17" s="1" t="str">
        <f t="shared" si="23"/>
        <v>2017</v>
      </c>
      <c r="K17" s="11" t="str">
        <f t="shared" si="24"/>
        <v>Nouakchott</v>
      </c>
      <c r="L17" s="2" t="str">
        <f>LABELS!A22</f>
        <v>[55,60)</v>
      </c>
      <c r="M17" s="1">
        <f t="shared" si="25"/>
        <v>-5342.0033208841724</v>
      </c>
      <c r="N17" s="1">
        <f t="shared" si="26"/>
        <v>-1829.3249102568184</v>
      </c>
      <c r="O17" s="1">
        <f t="shared" si="27"/>
        <v>-9179.5348732298698</v>
      </c>
      <c r="P17" s="9">
        <f t="shared" si="2"/>
        <v>1678.6756250754311</v>
      </c>
      <c r="Q17" s="9">
        <f t="shared" si="3"/>
        <v>1348.4045875882025</v>
      </c>
      <c r="R17" s="9">
        <f t="shared" si="4"/>
        <v>11866.782245019664</v>
      </c>
      <c r="T17" s="1" t="str">
        <f t="shared" si="5"/>
        <v>2017</v>
      </c>
      <c r="U17" s="11" t="str">
        <f t="shared" si="6"/>
        <v>Rest of the country</v>
      </c>
      <c r="V17" s="2" t="str">
        <f t="shared" si="7"/>
        <v>[55,60)</v>
      </c>
      <c r="W17" s="1">
        <f t="shared" si="8"/>
        <v>-3326.9173372844862</v>
      </c>
      <c r="X17" s="1">
        <f t="shared" si="9"/>
        <v>-1915.1165616372091</v>
      </c>
      <c r="Y17" s="1">
        <f t="shared" si="10"/>
        <v>-23153.860332766457</v>
      </c>
      <c r="Z17" s="9">
        <f t="shared" si="11"/>
        <v>979.19760339267987</v>
      </c>
      <c r="AA17" s="9">
        <f t="shared" si="12"/>
        <v>1351.3937915378674</v>
      </c>
      <c r="AB17" s="9">
        <f t="shared" si="13"/>
        <v>29132.714704424805</v>
      </c>
      <c r="AD17" s="1" t="str">
        <f t="shared" si="14"/>
        <v>2017</v>
      </c>
      <c r="AE17" s="11" t="str">
        <f t="shared" si="15"/>
        <v>All</v>
      </c>
      <c r="AF17" s="2" t="str">
        <f t="shared" si="16"/>
        <v>[55,60)</v>
      </c>
      <c r="AG17" s="1">
        <f t="shared" si="17"/>
        <v>-8668.9206581686594</v>
      </c>
      <c r="AH17" s="1">
        <f t="shared" si="18"/>
        <v>-3744.4414718940275</v>
      </c>
      <c r="AI17" s="1">
        <f t="shared" si="19"/>
        <v>-32333.395205996327</v>
      </c>
      <c r="AJ17" s="9">
        <f t="shared" si="20"/>
        <v>2657.8732284681109</v>
      </c>
      <c r="AK17" s="9">
        <f t="shared" si="21"/>
        <v>2699.7983791260699</v>
      </c>
      <c r="AL17" s="9">
        <f t="shared" si="22"/>
        <v>40999.496949444467</v>
      </c>
      <c r="AM17" s="9"/>
      <c r="AN17" s="12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4"/>
    </row>
    <row r="18" spans="2:65">
      <c r="B18" s="1" t="s">
        <v>21</v>
      </c>
      <c r="C18" s="1" t="s">
        <v>22</v>
      </c>
      <c r="D18" s="1" t="s">
        <v>0</v>
      </c>
      <c r="E18" s="1" t="s">
        <v>35</v>
      </c>
      <c r="F18" s="23">
        <v>9273.6936983090436</v>
      </c>
      <c r="G18" s="23">
        <v>908.07743399955029</v>
      </c>
      <c r="H18" s="23">
        <v>1236.8063089191087</v>
      </c>
      <c r="J18" s="1" t="str">
        <f t="shared" si="23"/>
        <v>2017</v>
      </c>
      <c r="K18" s="11" t="str">
        <f t="shared" si="24"/>
        <v>Nouakchott</v>
      </c>
      <c r="L18" s="2" t="str">
        <f>LABELS!A23</f>
        <v>[60,65)</v>
      </c>
      <c r="M18" s="1">
        <f t="shared" si="25"/>
        <v>-3937.2525075125832</v>
      </c>
      <c r="N18" s="1">
        <f t="shared" si="26"/>
        <v>-1665.2227521645309</v>
      </c>
      <c r="O18" s="1">
        <f t="shared" si="27"/>
        <v>-8008.4492853532311</v>
      </c>
      <c r="P18" s="9">
        <f t="shared" si="2"/>
        <v>1236.8063089191087</v>
      </c>
      <c r="Q18" s="9">
        <f t="shared" si="3"/>
        <v>908.07743399955029</v>
      </c>
      <c r="R18" s="9">
        <f t="shared" si="4"/>
        <v>9273.6936983090436</v>
      </c>
      <c r="T18" s="1" t="str">
        <f t="shared" si="5"/>
        <v>2017</v>
      </c>
      <c r="U18" s="11" t="str">
        <f t="shared" si="6"/>
        <v>Rest of the country</v>
      </c>
      <c r="V18" s="2" t="str">
        <f t="shared" si="7"/>
        <v>[60,65)</v>
      </c>
      <c r="W18" s="1">
        <f t="shared" si="8"/>
        <v>-2617.4263818148715</v>
      </c>
      <c r="X18" s="1">
        <f t="shared" si="9"/>
        <v>-1556.8319001432631</v>
      </c>
      <c r="Y18" s="1">
        <f t="shared" si="10"/>
        <v>-21545.980933386327</v>
      </c>
      <c r="Z18" s="9">
        <f t="shared" si="11"/>
        <v>643.33045986351704</v>
      </c>
      <c r="AA18" s="9">
        <f t="shared" si="12"/>
        <v>792.00667486426983</v>
      </c>
      <c r="AB18" s="9">
        <f t="shared" si="13"/>
        <v>25409.785842745663</v>
      </c>
      <c r="AD18" s="1" t="str">
        <f t="shared" si="14"/>
        <v>2017</v>
      </c>
      <c r="AE18" s="11" t="str">
        <f t="shared" si="15"/>
        <v>All</v>
      </c>
      <c r="AF18" s="2" t="str">
        <f t="shared" si="16"/>
        <v>[60,65)</v>
      </c>
      <c r="AG18" s="1">
        <f t="shared" si="17"/>
        <v>-6554.6788893274552</v>
      </c>
      <c r="AH18" s="1">
        <f t="shared" si="18"/>
        <v>-3222.0546523077937</v>
      </c>
      <c r="AI18" s="1">
        <f t="shared" si="19"/>
        <v>-29554.430218739559</v>
      </c>
      <c r="AJ18" s="9">
        <f t="shared" si="20"/>
        <v>1880.1367687826257</v>
      </c>
      <c r="AK18" s="9">
        <f t="shared" si="21"/>
        <v>1700.0841088638201</v>
      </c>
      <c r="AL18" s="9">
        <f t="shared" si="22"/>
        <v>34683.479541054709</v>
      </c>
      <c r="AM18" s="9"/>
      <c r="AN18" s="12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4"/>
    </row>
    <row r="19" spans="2:65">
      <c r="B19" s="1" t="s">
        <v>21</v>
      </c>
      <c r="C19" s="1" t="s">
        <v>22</v>
      </c>
      <c r="D19" s="1" t="s">
        <v>0</v>
      </c>
      <c r="E19" s="1" t="s">
        <v>36</v>
      </c>
      <c r="F19" s="23">
        <v>6248.3660308765739</v>
      </c>
      <c r="G19" s="23">
        <v>441.07673227765179</v>
      </c>
      <c r="H19" s="23">
        <v>523.61840451744047</v>
      </c>
      <c r="J19" s="1" t="str">
        <f t="shared" si="23"/>
        <v>2017</v>
      </c>
      <c r="K19" s="11" t="str">
        <f t="shared" si="24"/>
        <v>Nouakchott</v>
      </c>
      <c r="L19" s="2" t="str">
        <f>LABELS!A24</f>
        <v>[65,70)</v>
      </c>
      <c r="M19" s="1">
        <f t="shared" si="25"/>
        <v>-2024.1041533319503</v>
      </c>
      <c r="N19" s="1">
        <f t="shared" si="26"/>
        <v>-744.07837950978251</v>
      </c>
      <c r="O19" s="1">
        <f t="shared" si="27"/>
        <v>-5570.6427358323963</v>
      </c>
      <c r="P19" s="9">
        <f t="shared" si="2"/>
        <v>523.61840451744047</v>
      </c>
      <c r="Q19" s="9">
        <f t="shared" si="3"/>
        <v>441.07673227765179</v>
      </c>
      <c r="R19" s="9">
        <f t="shared" si="4"/>
        <v>6248.3660308765739</v>
      </c>
      <c r="T19" s="1" t="str">
        <f t="shared" si="5"/>
        <v>2017</v>
      </c>
      <c r="U19" s="11" t="str">
        <f t="shared" si="6"/>
        <v>Rest of the country</v>
      </c>
      <c r="V19" s="2" t="str">
        <f t="shared" si="7"/>
        <v>[65,70)</v>
      </c>
      <c r="W19" s="1">
        <f t="shared" si="8"/>
        <v>-971.62529202247447</v>
      </c>
      <c r="X19" s="1">
        <f t="shared" si="9"/>
        <v>-761.21731914347322</v>
      </c>
      <c r="Y19" s="1">
        <f t="shared" si="10"/>
        <v>-14876.018384040775</v>
      </c>
      <c r="Z19" s="9">
        <f t="shared" si="11"/>
        <v>311.51488729715442</v>
      </c>
      <c r="AA19" s="9">
        <f t="shared" si="12"/>
        <v>438.58193170851985</v>
      </c>
      <c r="AB19" s="9">
        <f t="shared" si="13"/>
        <v>17051.561201494635</v>
      </c>
      <c r="AD19" s="1" t="str">
        <f t="shared" si="14"/>
        <v>2017</v>
      </c>
      <c r="AE19" s="11" t="str">
        <f t="shared" si="15"/>
        <v>All</v>
      </c>
      <c r="AF19" s="2" t="str">
        <f t="shared" si="16"/>
        <v>[65,70)</v>
      </c>
      <c r="AG19" s="1">
        <f t="shared" si="17"/>
        <v>-2995.7294453544246</v>
      </c>
      <c r="AH19" s="1">
        <f t="shared" si="18"/>
        <v>-1505.2956986532558</v>
      </c>
      <c r="AI19" s="1">
        <f t="shared" si="19"/>
        <v>-20446.66111987317</v>
      </c>
      <c r="AJ19" s="9">
        <f t="shared" si="20"/>
        <v>835.13329181459494</v>
      </c>
      <c r="AK19" s="9">
        <f t="shared" si="21"/>
        <v>879.65866398617163</v>
      </c>
      <c r="AL19" s="9">
        <f t="shared" si="22"/>
        <v>23299.927232371207</v>
      </c>
      <c r="AM19" s="9"/>
      <c r="AN19" s="12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4"/>
    </row>
    <row r="20" spans="2:65">
      <c r="B20" s="1" t="s">
        <v>21</v>
      </c>
      <c r="C20" s="1" t="s">
        <v>22</v>
      </c>
      <c r="D20" s="1" t="s">
        <v>0</v>
      </c>
      <c r="E20" s="1" t="s">
        <v>37</v>
      </c>
      <c r="F20" s="23">
        <v>4868.8754301615527</v>
      </c>
      <c r="G20" s="23">
        <v>239.94191307443398</v>
      </c>
      <c r="H20" s="23">
        <v>155.33873805395487</v>
      </c>
      <c r="J20" s="1" t="str">
        <f t="shared" si="23"/>
        <v>2017</v>
      </c>
      <c r="K20" s="11" t="str">
        <f t="shared" si="24"/>
        <v>Nouakchott</v>
      </c>
      <c r="L20" s="2" t="str">
        <f>LABELS!A25</f>
        <v>[70,75)</v>
      </c>
      <c r="M20" s="1">
        <f t="shared" si="25"/>
        <v>-1231.3537363908833</v>
      </c>
      <c r="N20" s="1">
        <f t="shared" si="26"/>
        <v>-475.83248395972259</v>
      </c>
      <c r="O20" s="1">
        <f t="shared" si="27"/>
        <v>-4054.0656973406385</v>
      </c>
      <c r="P20" s="9">
        <f t="shared" si="2"/>
        <v>155.33873805395487</v>
      </c>
      <c r="Q20" s="9">
        <f t="shared" si="3"/>
        <v>239.94191307443398</v>
      </c>
      <c r="R20" s="9">
        <f t="shared" si="4"/>
        <v>4868.8754301615527</v>
      </c>
      <c r="T20" s="1" t="str">
        <f t="shared" si="5"/>
        <v>2017</v>
      </c>
      <c r="U20" s="11" t="str">
        <f t="shared" si="6"/>
        <v>Rest of the country</v>
      </c>
      <c r="V20" s="2" t="str">
        <f t="shared" si="7"/>
        <v>[70,75)</v>
      </c>
      <c r="W20" s="1">
        <f t="shared" si="8"/>
        <v>-706.26734965669323</v>
      </c>
      <c r="X20" s="1">
        <f t="shared" si="9"/>
        <v>-456.06093335147182</v>
      </c>
      <c r="Y20" s="1">
        <f t="shared" si="10"/>
        <v>-13453.559015918716</v>
      </c>
      <c r="Z20" s="9">
        <f t="shared" si="11"/>
        <v>264.71051060726001</v>
      </c>
      <c r="AA20" s="9">
        <f t="shared" si="12"/>
        <v>249.1063377536542</v>
      </c>
      <c r="AB20" s="9">
        <f t="shared" si="13"/>
        <v>13660.045404728138</v>
      </c>
      <c r="AD20" s="1" t="str">
        <f t="shared" si="14"/>
        <v>2017</v>
      </c>
      <c r="AE20" s="11" t="str">
        <f t="shared" si="15"/>
        <v>All</v>
      </c>
      <c r="AF20" s="2" t="str">
        <f t="shared" si="16"/>
        <v>[70,75)</v>
      </c>
      <c r="AG20" s="1">
        <f t="shared" si="17"/>
        <v>-1937.6210860475767</v>
      </c>
      <c r="AH20" s="1">
        <f t="shared" si="18"/>
        <v>-931.89341731119441</v>
      </c>
      <c r="AI20" s="1">
        <f t="shared" si="19"/>
        <v>-17507.624713259356</v>
      </c>
      <c r="AJ20" s="9">
        <f t="shared" si="20"/>
        <v>420.04924866121485</v>
      </c>
      <c r="AK20" s="9">
        <f t="shared" si="21"/>
        <v>489.04825082808816</v>
      </c>
      <c r="AL20" s="9">
        <f t="shared" si="22"/>
        <v>18528.92083488969</v>
      </c>
      <c r="AM20" s="9"/>
      <c r="AN20" s="12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4"/>
    </row>
    <row r="21" spans="2:65">
      <c r="B21" s="1" t="s">
        <v>21</v>
      </c>
      <c r="C21" s="1" t="s">
        <v>22</v>
      </c>
      <c r="D21" s="1" t="s">
        <v>0</v>
      </c>
      <c r="E21" s="1" t="s">
        <v>38</v>
      </c>
      <c r="F21" s="23">
        <v>2779.607978768518</v>
      </c>
      <c r="G21" s="23">
        <v>81.279176948427718</v>
      </c>
      <c r="H21" s="23">
        <v>74.123659956095537</v>
      </c>
      <c r="J21" s="1" t="str">
        <f t="shared" si="23"/>
        <v>2017</v>
      </c>
      <c r="K21" s="11" t="str">
        <f t="shared" si="24"/>
        <v>Nouakchott</v>
      </c>
      <c r="L21" s="2" t="str">
        <f>LABELS!A26</f>
        <v>[75,80)</v>
      </c>
      <c r="M21" s="1">
        <f t="shared" si="25"/>
        <v>-395.40079926875597</v>
      </c>
      <c r="N21" s="1">
        <f t="shared" si="26"/>
        <v>-161.77530087694956</v>
      </c>
      <c r="O21" s="1">
        <f t="shared" si="27"/>
        <v>-2194.7370123328315</v>
      </c>
      <c r="P21" s="9">
        <f t="shared" si="2"/>
        <v>74.123659956095537</v>
      </c>
      <c r="Q21" s="9">
        <f t="shared" si="3"/>
        <v>81.279176948427718</v>
      </c>
      <c r="R21" s="9">
        <f t="shared" si="4"/>
        <v>2779.607978768518</v>
      </c>
      <c r="T21" s="1" t="str">
        <f t="shared" si="5"/>
        <v>2017</v>
      </c>
      <c r="U21" s="11" t="str">
        <f t="shared" si="6"/>
        <v>Rest of the country</v>
      </c>
      <c r="V21" s="2" t="str">
        <f t="shared" si="7"/>
        <v>[75,80)</v>
      </c>
      <c r="W21" s="1">
        <f t="shared" si="8"/>
        <v>-319.98587712140954</v>
      </c>
      <c r="X21" s="1">
        <f t="shared" si="9"/>
        <v>-244.99641875446233</v>
      </c>
      <c r="Y21" s="1">
        <f t="shared" si="10"/>
        <v>-8348.6770514570853</v>
      </c>
      <c r="Z21" s="9">
        <f t="shared" si="11"/>
        <v>122.32429845922772</v>
      </c>
      <c r="AA21" s="9">
        <f t="shared" si="12"/>
        <v>53.654735820377468</v>
      </c>
      <c r="AB21" s="9">
        <f t="shared" si="13"/>
        <v>8358.0528624087547</v>
      </c>
      <c r="AD21" s="1" t="str">
        <f t="shared" si="14"/>
        <v>2017</v>
      </c>
      <c r="AE21" s="11" t="str">
        <f t="shared" si="15"/>
        <v>All</v>
      </c>
      <c r="AF21" s="2" t="str">
        <f t="shared" si="16"/>
        <v>[75,80)</v>
      </c>
      <c r="AG21" s="1">
        <f t="shared" si="17"/>
        <v>-715.38667639016558</v>
      </c>
      <c r="AH21" s="1">
        <f t="shared" si="18"/>
        <v>-406.77171963141188</v>
      </c>
      <c r="AI21" s="1">
        <f t="shared" si="19"/>
        <v>-10543.414063789916</v>
      </c>
      <c r="AJ21" s="9">
        <f t="shared" si="20"/>
        <v>196.44795841532326</v>
      </c>
      <c r="AK21" s="9">
        <f t="shared" si="21"/>
        <v>134.93391276880519</v>
      </c>
      <c r="AL21" s="9">
        <f t="shared" si="22"/>
        <v>11137.660841177272</v>
      </c>
      <c r="AM21" s="9"/>
      <c r="AN21" s="12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4"/>
    </row>
    <row r="22" spans="2:65">
      <c r="B22" s="1" t="s">
        <v>21</v>
      </c>
      <c r="C22" s="1" t="s">
        <v>22</v>
      </c>
      <c r="D22" s="1" t="s">
        <v>0</v>
      </c>
      <c r="E22" s="1" t="s">
        <v>39</v>
      </c>
      <c r="F22" s="23">
        <v>2777.5534610832819</v>
      </c>
      <c r="G22" s="23">
        <v>116.03338036191154</v>
      </c>
      <c r="H22" s="23">
        <v>127.68121317102356</v>
      </c>
      <c r="J22" s="1" t="str">
        <f t="shared" si="23"/>
        <v>2017</v>
      </c>
      <c r="K22" s="11" t="str">
        <f t="shared" si="24"/>
        <v>Nouakchott</v>
      </c>
      <c r="L22" s="2" t="str">
        <f>LABELS!A27</f>
        <v>[80,max)</v>
      </c>
      <c r="M22" s="1">
        <f t="shared" si="25"/>
        <v>-253.62476866055272</v>
      </c>
      <c r="N22" s="1">
        <f t="shared" si="26"/>
        <v>-146.48530955908208</v>
      </c>
      <c r="O22" s="1">
        <f t="shared" si="27"/>
        <v>-1958.1091386727112</v>
      </c>
      <c r="P22" s="9">
        <f t="shared" si="2"/>
        <v>127.68121317102356</v>
      </c>
      <c r="Q22" s="9">
        <f t="shared" si="3"/>
        <v>116.03338036191154</v>
      </c>
      <c r="R22" s="9">
        <f t="shared" si="4"/>
        <v>2777.5534610832819</v>
      </c>
      <c r="T22" s="1" t="str">
        <f t="shared" si="5"/>
        <v>2017</v>
      </c>
      <c r="U22" s="11" t="str">
        <f t="shared" si="6"/>
        <v>Rest of the country</v>
      </c>
      <c r="V22" s="2" t="str">
        <f t="shared" si="7"/>
        <v>[80,max)</v>
      </c>
      <c r="W22" s="1">
        <f t="shared" si="8"/>
        <v>-276.89674872423791</v>
      </c>
      <c r="X22" s="1">
        <f t="shared" si="9"/>
        <v>-167.68276835542105</v>
      </c>
      <c r="Y22" s="1">
        <f t="shared" si="10"/>
        <v>-9533.0022107558889</v>
      </c>
      <c r="Z22" s="9">
        <f t="shared" si="11"/>
        <v>165.8860942319925</v>
      </c>
      <c r="AA22" s="9">
        <f t="shared" si="12"/>
        <v>154.85204908603947</v>
      </c>
      <c r="AB22" s="9">
        <f t="shared" si="13"/>
        <v>11303.152278601054</v>
      </c>
      <c r="AD22" s="1" t="str">
        <f t="shared" si="14"/>
        <v>2017</v>
      </c>
      <c r="AE22" s="11" t="str">
        <f t="shared" si="15"/>
        <v>All</v>
      </c>
      <c r="AF22" s="2" t="str">
        <f t="shared" si="16"/>
        <v>[80,max)</v>
      </c>
      <c r="AG22" s="1">
        <f t="shared" si="17"/>
        <v>-530.52151738479063</v>
      </c>
      <c r="AH22" s="1">
        <f t="shared" si="18"/>
        <v>-314.1680779145031</v>
      </c>
      <c r="AI22" s="1">
        <f t="shared" si="19"/>
        <v>-11491.1113494286</v>
      </c>
      <c r="AJ22" s="9">
        <f t="shared" si="20"/>
        <v>293.56730740301606</v>
      </c>
      <c r="AK22" s="9">
        <f t="shared" si="21"/>
        <v>270.88542944795103</v>
      </c>
      <c r="AL22" s="9">
        <f t="shared" si="22"/>
        <v>14080.705739684336</v>
      </c>
      <c r="AM22" s="9"/>
      <c r="AN22" s="12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4"/>
    </row>
    <row r="23" spans="2:65" ht="21">
      <c r="B23" s="1" t="s">
        <v>21</v>
      </c>
      <c r="C23" s="1" t="s">
        <v>22</v>
      </c>
      <c r="D23" s="1" t="s">
        <v>1</v>
      </c>
      <c r="E23" s="1" t="s">
        <v>23</v>
      </c>
      <c r="F23" s="23">
        <v>176582.57890594529</v>
      </c>
      <c r="G23" s="23">
        <v>0</v>
      </c>
      <c r="H23" s="23">
        <v>0</v>
      </c>
      <c r="AN23" s="12"/>
      <c r="AO23" s="20" t="str">
        <f>LABELS!A4</f>
        <v>Nouakchott</v>
      </c>
      <c r="AP23" s="20"/>
      <c r="AQ23" s="20"/>
      <c r="AR23" s="20"/>
      <c r="AS23" s="20"/>
      <c r="AT23" s="20"/>
      <c r="AU23" s="20"/>
      <c r="AV23" s="20"/>
      <c r="AW23" s="20" t="str">
        <f>LABELS!A5</f>
        <v>Rest of the country</v>
      </c>
      <c r="AX23" s="20"/>
      <c r="AY23" s="20"/>
      <c r="AZ23" s="20"/>
      <c r="BA23" s="20"/>
      <c r="BB23" s="20"/>
      <c r="BC23" s="20"/>
      <c r="BD23" s="20"/>
      <c r="BE23" s="20" t="str">
        <f>LABELS!A6</f>
        <v>All</v>
      </c>
      <c r="BF23" s="20"/>
      <c r="BG23" s="20"/>
      <c r="BH23" s="20"/>
      <c r="BI23" s="20"/>
      <c r="BJ23" s="20"/>
      <c r="BK23" s="20"/>
      <c r="BL23" s="20"/>
      <c r="BM23" s="14"/>
    </row>
    <row r="24" spans="2:65">
      <c r="B24" s="1" t="s">
        <v>21</v>
      </c>
      <c r="C24" s="1" t="s">
        <v>22</v>
      </c>
      <c r="D24" s="1" t="s">
        <v>1</v>
      </c>
      <c r="E24" s="1" t="s">
        <v>24</v>
      </c>
      <c r="F24" s="23">
        <v>105205.31591809608</v>
      </c>
      <c r="G24" s="23">
        <v>110324.58524410623</v>
      </c>
      <c r="H24" s="23">
        <v>0</v>
      </c>
      <c r="M24" s="2" t="str">
        <f>M4</f>
        <v>Male</v>
      </c>
      <c r="N24" s="2"/>
      <c r="O24" s="2"/>
      <c r="P24" s="2" t="str">
        <f t="shared" ref="P24:AJ24" si="28">P4</f>
        <v>Female</v>
      </c>
      <c r="Q24" s="2"/>
      <c r="R24" s="2"/>
      <c r="S24" s="2"/>
      <c r="T24" s="2"/>
      <c r="U24" s="2"/>
      <c r="V24" s="2"/>
      <c r="W24" s="2" t="str">
        <f t="shared" si="28"/>
        <v>Male</v>
      </c>
      <c r="X24" s="2"/>
      <c r="Y24" s="2"/>
      <c r="Z24" s="2" t="str">
        <f t="shared" si="28"/>
        <v>Female</v>
      </c>
      <c r="AA24" s="2"/>
      <c r="AB24" s="2"/>
      <c r="AC24" s="2"/>
      <c r="AD24" s="2"/>
      <c r="AE24" s="2"/>
      <c r="AF24" s="2"/>
      <c r="AG24" s="2" t="str">
        <f t="shared" si="28"/>
        <v>Male</v>
      </c>
      <c r="AH24" s="2"/>
      <c r="AI24" s="2"/>
      <c r="AJ24" s="2" t="str">
        <f t="shared" si="28"/>
        <v>Female</v>
      </c>
      <c r="AK24" s="2"/>
      <c r="AL24" s="2"/>
      <c r="AM24" s="2"/>
      <c r="AN24" s="12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4"/>
    </row>
    <row r="25" spans="2:65" ht="28.5">
      <c r="B25" s="1" t="s">
        <v>21</v>
      </c>
      <c r="C25" s="1" t="s">
        <v>22</v>
      </c>
      <c r="D25" s="1" t="s">
        <v>1</v>
      </c>
      <c r="E25" s="1" t="s">
        <v>25</v>
      </c>
      <c r="F25" s="23">
        <v>63520.361727938965</v>
      </c>
      <c r="G25" s="23">
        <v>85546.216731306049</v>
      </c>
      <c r="H25" s="23">
        <v>23038.880707558481</v>
      </c>
      <c r="M25" s="2" t="str">
        <f>M5</f>
        <v>Primary school graduate</v>
      </c>
      <c r="N25" s="2" t="str">
        <f t="shared" ref="N25:AL25" si="29">N5</f>
        <v>Primary school non-completer</v>
      </c>
      <c r="O25" s="2" t="str">
        <f t="shared" si="29"/>
        <v>Never entered primary school</v>
      </c>
      <c r="P25" s="2" t="str">
        <f t="shared" si="29"/>
        <v>Primary school graduate</v>
      </c>
      <c r="Q25" s="2" t="str">
        <f t="shared" si="29"/>
        <v>Primary school non-completer</v>
      </c>
      <c r="R25" s="2" t="str">
        <f t="shared" si="29"/>
        <v>Never entered primary school</v>
      </c>
      <c r="S25" s="2"/>
      <c r="T25" s="2"/>
      <c r="U25" s="2"/>
      <c r="V25" s="2"/>
      <c r="W25" s="2" t="str">
        <f t="shared" si="29"/>
        <v>Primary school graduate</v>
      </c>
      <c r="X25" s="2" t="str">
        <f t="shared" si="29"/>
        <v>Primary school non-completer</v>
      </c>
      <c r="Y25" s="2" t="str">
        <f t="shared" si="29"/>
        <v>Never entered primary school</v>
      </c>
      <c r="Z25" s="2" t="str">
        <f t="shared" si="29"/>
        <v>Primary school graduate</v>
      </c>
      <c r="AA25" s="2" t="str">
        <f t="shared" si="29"/>
        <v>Primary school non-completer</v>
      </c>
      <c r="AB25" s="2" t="str">
        <f t="shared" si="29"/>
        <v>Never entered primary school</v>
      </c>
      <c r="AC25" s="2"/>
      <c r="AD25" s="2"/>
      <c r="AE25" s="2"/>
      <c r="AF25" s="2"/>
      <c r="AG25" s="2" t="str">
        <f t="shared" si="29"/>
        <v>Primary school graduate</v>
      </c>
      <c r="AH25" s="2" t="str">
        <f t="shared" si="29"/>
        <v>Primary school non-completer</v>
      </c>
      <c r="AI25" s="2" t="str">
        <f t="shared" si="29"/>
        <v>Never entered primary school</v>
      </c>
      <c r="AJ25" s="2" t="str">
        <f t="shared" si="29"/>
        <v>Primary school graduate</v>
      </c>
      <c r="AK25" s="2" t="str">
        <f t="shared" si="29"/>
        <v>Primary school non-completer</v>
      </c>
      <c r="AL25" s="2" t="str">
        <f t="shared" si="29"/>
        <v>Never entered primary school</v>
      </c>
      <c r="AM25" s="2" t="s">
        <v>57</v>
      </c>
      <c r="AN25" s="12"/>
      <c r="AO25" s="22">
        <v>2030</v>
      </c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14"/>
    </row>
    <row r="26" spans="2:65">
      <c r="B26" s="1" t="s">
        <v>21</v>
      </c>
      <c r="C26" s="1" t="s">
        <v>22</v>
      </c>
      <c r="D26" s="1" t="s">
        <v>1</v>
      </c>
      <c r="E26" s="1" t="s">
        <v>26</v>
      </c>
      <c r="F26" s="23">
        <v>63236.988369630308</v>
      </c>
      <c r="G26" s="23">
        <v>40700.473068407715</v>
      </c>
      <c r="H26" s="23">
        <v>34810.490222113898</v>
      </c>
      <c r="J26" s="1" t="str">
        <f t="shared" ref="J26:J42" si="30">B159</f>
        <v>2030</v>
      </c>
      <c r="K26" s="11" t="str">
        <f t="shared" ref="K26:K42" si="31">D159</f>
        <v>Nouakchott</v>
      </c>
      <c r="L26" s="2" t="str">
        <f>L6</f>
        <v>(min,5)</v>
      </c>
      <c r="M26" s="1">
        <f t="shared" ref="M26:M42" si="32">-H210</f>
        <v>0</v>
      </c>
      <c r="N26" s="1">
        <f t="shared" ref="N26:N42" si="33">-G210</f>
        <v>0</v>
      </c>
      <c r="O26" s="1">
        <f t="shared" ref="O26:O42" si="34">-F210</f>
        <v>-177834.03745230255</v>
      </c>
      <c r="P26" s="9">
        <f t="shared" ref="P26:P42" si="35">H159</f>
        <v>0</v>
      </c>
      <c r="Q26" s="9">
        <f t="shared" ref="Q26:Q42" si="36">G159</f>
        <v>0</v>
      </c>
      <c r="R26" s="9">
        <f t="shared" ref="R26:R42" si="37">F159</f>
        <v>169024.5515772941</v>
      </c>
      <c r="T26" s="1" t="str">
        <f t="shared" ref="T26:T42" si="38">B176</f>
        <v>2030</v>
      </c>
      <c r="U26" s="11" t="str">
        <f t="shared" ref="U26:U42" si="39">D176</f>
        <v>Rest of the country</v>
      </c>
      <c r="V26" s="2" t="str">
        <f t="shared" ref="V26:V42" si="40">L26</f>
        <v>(min,5)</v>
      </c>
      <c r="W26" s="1">
        <f t="shared" ref="W26:W42" si="41">-H227</f>
        <v>0</v>
      </c>
      <c r="X26" s="1">
        <f t="shared" ref="X26:X42" si="42">-G227</f>
        <v>0</v>
      </c>
      <c r="Y26" s="1">
        <f t="shared" ref="Y26:Y42" si="43">-F227</f>
        <v>-201478.29766009259</v>
      </c>
      <c r="Z26" s="9">
        <f t="shared" ref="Z26:Z42" si="44">H176</f>
        <v>0</v>
      </c>
      <c r="AA26" s="9">
        <f t="shared" ref="AA26:AA42" si="45">G176</f>
        <v>0</v>
      </c>
      <c r="AB26" s="9">
        <f t="shared" ref="AB26:AB42" si="46">F176</f>
        <v>198177.94212185784</v>
      </c>
      <c r="AD26" s="1" t="str">
        <f t="shared" ref="AD26:AD42" si="47">B193</f>
        <v>2030</v>
      </c>
      <c r="AE26" s="11" t="str">
        <f t="shared" ref="AE26:AE42" si="48">D193</f>
        <v>All</v>
      </c>
      <c r="AF26" s="2" t="str">
        <f t="shared" ref="AF26:AF42" si="49">V26</f>
        <v>(min,5)</v>
      </c>
      <c r="AG26" s="1">
        <f t="shared" ref="AG26:AG42" si="50">-H244</f>
        <v>0</v>
      </c>
      <c r="AH26" s="1">
        <f t="shared" ref="AH26:AH42" si="51">-G244</f>
        <v>0</v>
      </c>
      <c r="AI26" s="1">
        <f t="shared" ref="AI26:AI42" si="52">-F244</f>
        <v>-379312.33511239511</v>
      </c>
      <c r="AJ26" s="9">
        <f t="shared" ref="AJ26:AJ42" si="53">H193</f>
        <v>0</v>
      </c>
      <c r="AK26" s="9">
        <f t="shared" ref="AK26:AK42" si="54">G193</f>
        <v>0</v>
      </c>
      <c r="AL26" s="9">
        <f t="shared" ref="AL26:AL42" si="55">F193</f>
        <v>367202.49369915191</v>
      </c>
      <c r="AM26" s="9"/>
      <c r="AN26" s="12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4"/>
    </row>
    <row r="27" spans="2:65">
      <c r="B27" s="1" t="s">
        <v>21</v>
      </c>
      <c r="C27" s="1" t="s">
        <v>22</v>
      </c>
      <c r="D27" s="1" t="s">
        <v>1</v>
      </c>
      <c r="E27" s="1" t="s">
        <v>27</v>
      </c>
      <c r="F27" s="23">
        <v>67196.393193741053</v>
      </c>
      <c r="G27" s="23">
        <v>31111.3451557398</v>
      </c>
      <c r="H27" s="23">
        <v>24027.551374693176</v>
      </c>
      <c r="J27" s="1" t="str">
        <f t="shared" si="30"/>
        <v>2030</v>
      </c>
      <c r="K27" s="11" t="str">
        <f t="shared" si="31"/>
        <v>Nouakchott</v>
      </c>
      <c r="L27" s="2" t="str">
        <f t="shared" ref="L27:L42" si="56">L7</f>
        <v>[5,10)</v>
      </c>
      <c r="M27" s="1">
        <f t="shared" si="32"/>
        <v>0</v>
      </c>
      <c r="N27" s="1">
        <f t="shared" si="33"/>
        <v>-91875.966957304088</v>
      </c>
      <c r="O27" s="1">
        <f t="shared" si="34"/>
        <v>-58114.370394620768</v>
      </c>
      <c r="P27" s="9">
        <f t="shared" si="35"/>
        <v>0</v>
      </c>
      <c r="Q27" s="9">
        <f t="shared" si="36"/>
        <v>88412.869740273891</v>
      </c>
      <c r="R27" s="9">
        <f t="shared" si="37"/>
        <v>46816.485420001816</v>
      </c>
      <c r="T27" s="1" t="str">
        <f t="shared" si="38"/>
        <v>2030</v>
      </c>
      <c r="U27" s="11" t="str">
        <f t="shared" si="39"/>
        <v>Rest of the country</v>
      </c>
      <c r="V27" s="2" t="str">
        <f t="shared" si="40"/>
        <v>[5,10)</v>
      </c>
      <c r="W27" s="1">
        <f t="shared" si="41"/>
        <v>0</v>
      </c>
      <c r="X27" s="1">
        <f t="shared" si="42"/>
        <v>-84293.559000793553</v>
      </c>
      <c r="Y27" s="1">
        <f t="shared" si="43"/>
        <v>-85678.094591155459</v>
      </c>
      <c r="Z27" s="9">
        <f t="shared" si="44"/>
        <v>0</v>
      </c>
      <c r="AA27" s="9">
        <f t="shared" si="45"/>
        <v>100664.93565290664</v>
      </c>
      <c r="AB27" s="9">
        <f t="shared" si="46"/>
        <v>72731.42119801676</v>
      </c>
      <c r="AD27" s="1" t="str">
        <f t="shared" si="47"/>
        <v>2030</v>
      </c>
      <c r="AE27" s="11" t="str">
        <f t="shared" si="48"/>
        <v>All</v>
      </c>
      <c r="AF27" s="2" t="str">
        <f t="shared" si="49"/>
        <v>[5,10)</v>
      </c>
      <c r="AG27" s="1">
        <f t="shared" si="50"/>
        <v>0</v>
      </c>
      <c r="AH27" s="1">
        <f t="shared" si="51"/>
        <v>-176169.52595809766</v>
      </c>
      <c r="AI27" s="1">
        <f t="shared" si="52"/>
        <v>-143792.46498577623</v>
      </c>
      <c r="AJ27" s="9">
        <f t="shared" si="53"/>
        <v>0</v>
      </c>
      <c r="AK27" s="9">
        <f t="shared" si="54"/>
        <v>189077.80539318052</v>
      </c>
      <c r="AL27" s="9">
        <f t="shared" si="55"/>
        <v>119547.90661801858</v>
      </c>
      <c r="AM27" s="9"/>
      <c r="AN27" s="12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4"/>
    </row>
    <row r="28" spans="2:65">
      <c r="B28" s="1" t="s">
        <v>21</v>
      </c>
      <c r="C28" s="1" t="s">
        <v>22</v>
      </c>
      <c r="D28" s="1" t="s">
        <v>1</v>
      </c>
      <c r="E28" s="1" t="s">
        <v>28</v>
      </c>
      <c r="F28" s="23">
        <v>63073.214736515911</v>
      </c>
      <c r="G28" s="23">
        <v>20827.994914597828</v>
      </c>
      <c r="H28" s="23">
        <v>15067.410359577892</v>
      </c>
      <c r="J28" s="1" t="str">
        <f t="shared" si="30"/>
        <v>2030</v>
      </c>
      <c r="K28" s="11" t="str">
        <f t="shared" si="31"/>
        <v>Nouakchott</v>
      </c>
      <c r="L28" s="2" t="str">
        <f t="shared" si="56"/>
        <v>[10,15)</v>
      </c>
      <c r="M28" s="1">
        <f t="shared" si="32"/>
        <v>-37149.803800555252</v>
      </c>
      <c r="N28" s="1">
        <f t="shared" si="33"/>
        <v>-80910.484759484461</v>
      </c>
      <c r="O28" s="1">
        <f t="shared" si="34"/>
        <v>-20280.145414153292</v>
      </c>
      <c r="P28" s="9">
        <f t="shared" si="35"/>
        <v>35521.559135503237</v>
      </c>
      <c r="Q28" s="9">
        <f t="shared" si="36"/>
        <v>76573.435755383092</v>
      </c>
      <c r="R28" s="9">
        <f t="shared" si="37"/>
        <v>7617.7781025594268</v>
      </c>
      <c r="T28" s="1" t="str">
        <f t="shared" si="38"/>
        <v>2030</v>
      </c>
      <c r="U28" s="11" t="str">
        <f t="shared" si="39"/>
        <v>Rest of the country</v>
      </c>
      <c r="V28" s="2" t="str">
        <f t="shared" si="40"/>
        <v>[10,15)</v>
      </c>
      <c r="W28" s="1">
        <f t="shared" si="41"/>
        <v>-25045.402188102009</v>
      </c>
      <c r="X28" s="1">
        <f t="shared" si="42"/>
        <v>-65832.200086111377</v>
      </c>
      <c r="Y28" s="1">
        <f t="shared" si="43"/>
        <v>-42465.055086285443</v>
      </c>
      <c r="Z28" s="9">
        <f t="shared" si="44"/>
        <v>28244.82825610189</v>
      </c>
      <c r="AA28" s="9">
        <f t="shared" si="45"/>
        <v>87261.307843575705</v>
      </c>
      <c r="AB28" s="9">
        <f t="shared" si="46"/>
        <v>28603.500627450256</v>
      </c>
      <c r="AD28" s="1" t="str">
        <f t="shared" si="47"/>
        <v>2030</v>
      </c>
      <c r="AE28" s="11" t="str">
        <f t="shared" si="48"/>
        <v>All</v>
      </c>
      <c r="AF28" s="2" t="str">
        <f t="shared" si="49"/>
        <v>[10,15)</v>
      </c>
      <c r="AG28" s="1">
        <f t="shared" si="50"/>
        <v>-62195.205988657261</v>
      </c>
      <c r="AH28" s="1">
        <f t="shared" si="51"/>
        <v>-146742.68484559585</v>
      </c>
      <c r="AI28" s="1">
        <f t="shared" si="52"/>
        <v>-62745.200500438732</v>
      </c>
      <c r="AJ28" s="9">
        <f t="shared" si="53"/>
        <v>63766.387391605123</v>
      </c>
      <c r="AK28" s="9">
        <f t="shared" si="54"/>
        <v>163834.7435989588</v>
      </c>
      <c r="AL28" s="9">
        <f t="shared" si="55"/>
        <v>36221.278730009682</v>
      </c>
      <c r="AM28" s="9"/>
      <c r="AN28" s="12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4"/>
    </row>
    <row r="29" spans="2:65">
      <c r="B29" s="1" t="s">
        <v>21</v>
      </c>
      <c r="C29" s="1" t="s">
        <v>22</v>
      </c>
      <c r="D29" s="1" t="s">
        <v>1</v>
      </c>
      <c r="E29" s="1" t="s">
        <v>29</v>
      </c>
      <c r="F29" s="23">
        <v>62324.377268911878</v>
      </c>
      <c r="G29" s="23">
        <v>15955.934346233429</v>
      </c>
      <c r="H29" s="23">
        <v>12360.419816502152</v>
      </c>
      <c r="J29" s="1" t="str">
        <f t="shared" si="30"/>
        <v>2030</v>
      </c>
      <c r="K29" s="11" t="str">
        <f t="shared" si="31"/>
        <v>Nouakchott</v>
      </c>
      <c r="L29" s="2" t="str">
        <f t="shared" si="56"/>
        <v>[15,20)</v>
      </c>
      <c r="M29" s="1">
        <f t="shared" si="32"/>
        <v>-71575.158030231352</v>
      </c>
      <c r="N29" s="1">
        <f t="shared" si="33"/>
        <v>-40527.850687346247</v>
      </c>
      <c r="O29" s="1">
        <f t="shared" si="34"/>
        <v>-26330.511596925975</v>
      </c>
      <c r="P29" s="9">
        <f t="shared" si="35"/>
        <v>68093.839017432474</v>
      </c>
      <c r="Q29" s="9">
        <f t="shared" si="36"/>
        <v>40107.411347108529</v>
      </c>
      <c r="R29" s="9">
        <f t="shared" si="37"/>
        <v>12136.314539744673</v>
      </c>
      <c r="T29" s="1" t="str">
        <f t="shared" si="38"/>
        <v>2030</v>
      </c>
      <c r="U29" s="11" t="str">
        <f t="shared" si="39"/>
        <v>Rest of the country</v>
      </c>
      <c r="V29" s="2" t="str">
        <f t="shared" si="40"/>
        <v>[15,20)</v>
      </c>
      <c r="W29" s="1">
        <f t="shared" si="41"/>
        <v>-42381.535349122569</v>
      </c>
      <c r="X29" s="1">
        <f t="shared" si="42"/>
        <v>-30961.747739961134</v>
      </c>
      <c r="Y29" s="1">
        <f t="shared" si="43"/>
        <v>-47685.354528495183</v>
      </c>
      <c r="Z29" s="9">
        <f t="shared" si="44"/>
        <v>47010.312928374406</v>
      </c>
      <c r="AA29" s="9">
        <f t="shared" si="45"/>
        <v>46463.174237344792</v>
      </c>
      <c r="AB29" s="9">
        <f t="shared" si="46"/>
        <v>37174.408877877089</v>
      </c>
      <c r="AD29" s="1" t="str">
        <f t="shared" si="47"/>
        <v>2030</v>
      </c>
      <c r="AE29" s="11" t="str">
        <f t="shared" si="48"/>
        <v>All</v>
      </c>
      <c r="AF29" s="2" t="str">
        <f t="shared" si="49"/>
        <v>[15,20)</v>
      </c>
      <c r="AG29" s="1">
        <f t="shared" si="50"/>
        <v>-113956.69337935392</v>
      </c>
      <c r="AH29" s="1">
        <f t="shared" si="51"/>
        <v>-71489.598427307385</v>
      </c>
      <c r="AI29" s="1">
        <f t="shared" si="52"/>
        <v>-74015.866125421162</v>
      </c>
      <c r="AJ29" s="9">
        <f t="shared" si="53"/>
        <v>115104.15194580688</v>
      </c>
      <c r="AK29" s="9">
        <f t="shared" si="54"/>
        <v>86570.585584453322</v>
      </c>
      <c r="AL29" s="9">
        <f t="shared" si="55"/>
        <v>49310.723417621761</v>
      </c>
      <c r="AM29" s="9"/>
      <c r="AN29" s="12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4"/>
    </row>
    <row r="30" spans="2:65">
      <c r="B30" s="1" t="s">
        <v>21</v>
      </c>
      <c r="C30" s="1" t="s">
        <v>22</v>
      </c>
      <c r="D30" s="1" t="s">
        <v>1</v>
      </c>
      <c r="E30" s="1" t="s">
        <v>30</v>
      </c>
      <c r="F30" s="23">
        <v>50958.057689890338</v>
      </c>
      <c r="G30" s="23">
        <v>10489.647820816344</v>
      </c>
      <c r="H30" s="23">
        <v>7544.2318567724378</v>
      </c>
      <c r="J30" s="1" t="str">
        <f t="shared" si="30"/>
        <v>2030</v>
      </c>
      <c r="K30" s="11" t="str">
        <f t="shared" si="31"/>
        <v>Nouakchott</v>
      </c>
      <c r="L30" s="2" t="str">
        <f t="shared" si="56"/>
        <v>[20,25)</v>
      </c>
      <c r="M30" s="1">
        <f t="shared" si="32"/>
        <v>-77559.432374765835</v>
      </c>
      <c r="N30" s="1">
        <f t="shared" si="33"/>
        <v>-46180.018618042028</v>
      </c>
      <c r="O30" s="1">
        <f t="shared" si="34"/>
        <v>-35646.344412900384</v>
      </c>
      <c r="P30" s="9">
        <f t="shared" si="35"/>
        <v>72401.525810935113</v>
      </c>
      <c r="Q30" s="9">
        <f t="shared" si="36"/>
        <v>47868.342111496691</v>
      </c>
      <c r="R30" s="9">
        <f t="shared" si="37"/>
        <v>19483.454789157047</v>
      </c>
      <c r="T30" s="1" t="str">
        <f t="shared" si="38"/>
        <v>2030</v>
      </c>
      <c r="U30" s="11" t="str">
        <f t="shared" si="39"/>
        <v>Rest of the country</v>
      </c>
      <c r="V30" s="2" t="str">
        <f t="shared" si="40"/>
        <v>[20,25)</v>
      </c>
      <c r="W30" s="1">
        <f t="shared" si="41"/>
        <v>-41190.631104098706</v>
      </c>
      <c r="X30" s="1">
        <f t="shared" si="42"/>
        <v>-32830.37641140521</v>
      </c>
      <c r="Y30" s="1">
        <f t="shared" si="43"/>
        <v>-66874.563649776857</v>
      </c>
      <c r="Z30" s="9">
        <f t="shared" si="44"/>
        <v>42676.958676123322</v>
      </c>
      <c r="AA30" s="9">
        <f t="shared" si="45"/>
        <v>49736.305592060453</v>
      </c>
      <c r="AB30" s="9">
        <f t="shared" si="46"/>
        <v>57914.1935696238</v>
      </c>
      <c r="AD30" s="1" t="str">
        <f t="shared" si="47"/>
        <v>2030</v>
      </c>
      <c r="AE30" s="11" t="str">
        <f t="shared" si="48"/>
        <v>All</v>
      </c>
      <c r="AF30" s="2" t="str">
        <f t="shared" si="49"/>
        <v>[20,25)</v>
      </c>
      <c r="AG30" s="1">
        <f t="shared" si="50"/>
        <v>-118750.06347886454</v>
      </c>
      <c r="AH30" s="1">
        <f t="shared" si="51"/>
        <v>-79010.395029447245</v>
      </c>
      <c r="AI30" s="1">
        <f t="shared" si="52"/>
        <v>-102520.90806267725</v>
      </c>
      <c r="AJ30" s="9">
        <f t="shared" si="53"/>
        <v>115078.48448705843</v>
      </c>
      <c r="AK30" s="9">
        <f t="shared" si="54"/>
        <v>97604.647703557144</v>
      </c>
      <c r="AL30" s="9">
        <f t="shared" si="55"/>
        <v>77397.648358780847</v>
      </c>
      <c r="AM30" s="9"/>
      <c r="AN30" s="12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4"/>
    </row>
    <row r="31" spans="2:65">
      <c r="B31" s="1" t="s">
        <v>21</v>
      </c>
      <c r="C31" s="1" t="s">
        <v>22</v>
      </c>
      <c r="D31" s="1" t="s">
        <v>1</v>
      </c>
      <c r="E31" s="1" t="s">
        <v>31</v>
      </c>
      <c r="F31" s="23">
        <v>48480.341630891926</v>
      </c>
      <c r="G31" s="23">
        <v>7760.5568442261119</v>
      </c>
      <c r="H31" s="23">
        <v>5204.5056371006003</v>
      </c>
      <c r="J31" s="1" t="str">
        <f t="shared" si="30"/>
        <v>2030</v>
      </c>
      <c r="K31" s="11" t="str">
        <f t="shared" si="31"/>
        <v>Nouakchott</v>
      </c>
      <c r="L31" s="2" t="str">
        <f t="shared" si="56"/>
        <v>[25,30)</v>
      </c>
      <c r="M31" s="1">
        <f t="shared" si="32"/>
        <v>-54620.709690427691</v>
      </c>
      <c r="N31" s="1">
        <f t="shared" si="33"/>
        <v>-31855.256397763926</v>
      </c>
      <c r="O31" s="1">
        <f t="shared" si="34"/>
        <v>-27577.612778222345</v>
      </c>
      <c r="P31" s="9">
        <f t="shared" si="35"/>
        <v>53090.873629941736</v>
      </c>
      <c r="Q31" s="9">
        <f t="shared" si="36"/>
        <v>35359.237388713831</v>
      </c>
      <c r="R31" s="9">
        <f t="shared" si="37"/>
        <v>18936.042317703686</v>
      </c>
      <c r="T31" s="1" t="str">
        <f t="shared" si="38"/>
        <v>2030</v>
      </c>
      <c r="U31" s="11" t="str">
        <f t="shared" si="39"/>
        <v>Rest of the country</v>
      </c>
      <c r="V31" s="2" t="str">
        <f t="shared" si="40"/>
        <v>[25,30)</v>
      </c>
      <c r="W31" s="1">
        <f t="shared" si="41"/>
        <v>-29121.0545874239</v>
      </c>
      <c r="X31" s="1">
        <f t="shared" si="42"/>
        <v>-22929.991800917796</v>
      </c>
      <c r="Y31" s="1">
        <f t="shared" si="43"/>
        <v>-53283.401711934042</v>
      </c>
      <c r="Z31" s="9">
        <f t="shared" si="44"/>
        <v>26563.822654083033</v>
      </c>
      <c r="AA31" s="9">
        <f t="shared" si="45"/>
        <v>33741.145287490574</v>
      </c>
      <c r="AB31" s="9">
        <f t="shared" si="46"/>
        <v>53119.613421827511</v>
      </c>
      <c r="AD31" s="1" t="str">
        <f t="shared" si="47"/>
        <v>2030</v>
      </c>
      <c r="AE31" s="11" t="str">
        <f t="shared" si="48"/>
        <v>All</v>
      </c>
      <c r="AF31" s="2" t="str">
        <f t="shared" si="49"/>
        <v>[25,30)</v>
      </c>
      <c r="AG31" s="1">
        <f t="shared" si="50"/>
        <v>-83741.764277851587</v>
      </c>
      <c r="AH31" s="1">
        <f t="shared" si="51"/>
        <v>-54785.248198681722</v>
      </c>
      <c r="AI31" s="1">
        <f t="shared" si="52"/>
        <v>-80861.014490156391</v>
      </c>
      <c r="AJ31" s="9">
        <f t="shared" si="53"/>
        <v>79654.696284024772</v>
      </c>
      <c r="AK31" s="9">
        <f t="shared" si="54"/>
        <v>69100.382676204405</v>
      </c>
      <c r="AL31" s="9">
        <f t="shared" si="55"/>
        <v>72055.655739531197</v>
      </c>
      <c r="AM31" s="9"/>
      <c r="AN31" s="12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4"/>
    </row>
    <row r="32" spans="2:65">
      <c r="B32" s="1" t="s">
        <v>21</v>
      </c>
      <c r="C32" s="1" t="s">
        <v>22</v>
      </c>
      <c r="D32" s="1" t="s">
        <v>1</v>
      </c>
      <c r="E32" s="1" t="s">
        <v>32</v>
      </c>
      <c r="F32" s="23">
        <v>42062.992642989921</v>
      </c>
      <c r="G32" s="23">
        <v>4131.7947031271615</v>
      </c>
      <c r="H32" s="23">
        <v>3612.314378755992</v>
      </c>
      <c r="J32" s="1" t="str">
        <f t="shared" si="30"/>
        <v>2030</v>
      </c>
      <c r="K32" s="11" t="str">
        <f t="shared" si="31"/>
        <v>Nouakchott</v>
      </c>
      <c r="L32" s="2" t="str">
        <f t="shared" si="56"/>
        <v>[30,35)</v>
      </c>
      <c r="M32" s="1">
        <f t="shared" si="32"/>
        <v>-39206.938500167569</v>
      </c>
      <c r="N32" s="1">
        <f t="shared" si="33"/>
        <v>-24760.5034336893</v>
      </c>
      <c r="O32" s="1">
        <f t="shared" si="34"/>
        <v>-22386.481032794509</v>
      </c>
      <c r="P32" s="9">
        <f t="shared" si="35"/>
        <v>40227.497602532152</v>
      </c>
      <c r="Q32" s="9">
        <f t="shared" si="36"/>
        <v>28921.624043345601</v>
      </c>
      <c r="R32" s="9">
        <f t="shared" si="37"/>
        <v>18364.614088079466</v>
      </c>
      <c r="T32" s="1" t="str">
        <f t="shared" si="38"/>
        <v>2030</v>
      </c>
      <c r="U32" s="11" t="str">
        <f t="shared" si="39"/>
        <v>Rest of the country</v>
      </c>
      <c r="V32" s="2" t="str">
        <f t="shared" si="40"/>
        <v>[30,35)</v>
      </c>
      <c r="W32" s="1">
        <f t="shared" si="41"/>
        <v>-22522.244712736181</v>
      </c>
      <c r="X32" s="1">
        <f t="shared" si="42"/>
        <v>-19269.97875036635</v>
      </c>
      <c r="Y32" s="1">
        <f t="shared" si="43"/>
        <v>-46839.370688129391</v>
      </c>
      <c r="Z32" s="9">
        <f t="shared" si="44"/>
        <v>18269.456296254873</v>
      </c>
      <c r="AA32" s="9">
        <f t="shared" si="45"/>
        <v>25850.701252182334</v>
      </c>
      <c r="AB32" s="9">
        <f t="shared" si="46"/>
        <v>53469.003223698535</v>
      </c>
      <c r="AD32" s="1" t="str">
        <f t="shared" si="47"/>
        <v>2030</v>
      </c>
      <c r="AE32" s="11" t="str">
        <f t="shared" si="48"/>
        <v>All</v>
      </c>
      <c r="AF32" s="2" t="str">
        <f t="shared" si="49"/>
        <v>[30,35)</v>
      </c>
      <c r="AG32" s="1">
        <f t="shared" si="50"/>
        <v>-61729.18321290375</v>
      </c>
      <c r="AH32" s="1">
        <f t="shared" si="51"/>
        <v>-44030.482184055654</v>
      </c>
      <c r="AI32" s="1">
        <f t="shared" si="52"/>
        <v>-69225.851720923907</v>
      </c>
      <c r="AJ32" s="9">
        <f t="shared" si="53"/>
        <v>58496.953898787026</v>
      </c>
      <c r="AK32" s="9">
        <f t="shared" si="54"/>
        <v>54772.325295527931</v>
      </c>
      <c r="AL32" s="9">
        <f t="shared" si="55"/>
        <v>71833.617311777998</v>
      </c>
      <c r="AM32" s="9"/>
      <c r="AN32" s="12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4"/>
    </row>
    <row r="33" spans="2:65">
      <c r="B33" s="1" t="s">
        <v>21</v>
      </c>
      <c r="C33" s="1" t="s">
        <v>22</v>
      </c>
      <c r="D33" s="1" t="s">
        <v>1</v>
      </c>
      <c r="E33" s="1" t="s">
        <v>33</v>
      </c>
      <c r="F33" s="23">
        <v>37942.755019288663</v>
      </c>
      <c r="G33" s="23">
        <v>2202.6437449486471</v>
      </c>
      <c r="H33" s="23">
        <v>1981.562381144041</v>
      </c>
      <c r="J33" s="1" t="str">
        <f t="shared" si="30"/>
        <v>2030</v>
      </c>
      <c r="K33" s="11" t="str">
        <f t="shared" si="31"/>
        <v>Nouakchott</v>
      </c>
      <c r="L33" s="2" t="str">
        <f t="shared" si="56"/>
        <v>[35,40)</v>
      </c>
      <c r="M33" s="1">
        <f t="shared" si="32"/>
        <v>-32687.405467279114</v>
      </c>
      <c r="N33" s="1">
        <f t="shared" si="33"/>
        <v>-17685.437728198838</v>
      </c>
      <c r="O33" s="1">
        <f t="shared" si="34"/>
        <v>-20621.467650973012</v>
      </c>
      <c r="P33" s="9">
        <f t="shared" si="35"/>
        <v>32673.819069768335</v>
      </c>
      <c r="Q33" s="9">
        <f t="shared" si="36"/>
        <v>21923.416299263121</v>
      </c>
      <c r="R33" s="9">
        <f t="shared" si="37"/>
        <v>20464.17078851007</v>
      </c>
      <c r="T33" s="1" t="str">
        <f t="shared" si="38"/>
        <v>2030</v>
      </c>
      <c r="U33" s="11" t="str">
        <f t="shared" si="39"/>
        <v>Rest of the country</v>
      </c>
      <c r="V33" s="2" t="str">
        <f t="shared" si="40"/>
        <v>[35,40)</v>
      </c>
      <c r="W33" s="1">
        <f t="shared" si="41"/>
        <v>-17251.811640193417</v>
      </c>
      <c r="X33" s="1">
        <f t="shared" si="42"/>
        <v>-14421.281129787634</v>
      </c>
      <c r="Y33" s="1">
        <f t="shared" si="43"/>
        <v>-44621.910887391998</v>
      </c>
      <c r="Z33" s="9">
        <f t="shared" si="44"/>
        <v>13305.569733818016</v>
      </c>
      <c r="AA33" s="9">
        <f t="shared" si="45"/>
        <v>19226.636175435666</v>
      </c>
      <c r="AB33" s="9">
        <f t="shared" si="46"/>
        <v>57680.198551156907</v>
      </c>
      <c r="AD33" s="1" t="str">
        <f t="shared" si="47"/>
        <v>2030</v>
      </c>
      <c r="AE33" s="11" t="str">
        <f t="shared" si="48"/>
        <v>All</v>
      </c>
      <c r="AF33" s="2" t="str">
        <f t="shared" si="49"/>
        <v>[35,40)</v>
      </c>
      <c r="AG33" s="1">
        <f t="shared" si="50"/>
        <v>-49939.217107472534</v>
      </c>
      <c r="AH33" s="1">
        <f t="shared" si="51"/>
        <v>-32106.718857986474</v>
      </c>
      <c r="AI33" s="1">
        <f t="shared" si="52"/>
        <v>-65243.37853836501</v>
      </c>
      <c r="AJ33" s="9">
        <f t="shared" si="53"/>
        <v>45979.388803586349</v>
      </c>
      <c r="AK33" s="9">
        <f t="shared" si="54"/>
        <v>41150.052474698787</v>
      </c>
      <c r="AL33" s="9">
        <f t="shared" si="55"/>
        <v>78144.36933966697</v>
      </c>
      <c r="AM33" s="9"/>
      <c r="AN33" s="12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4"/>
    </row>
    <row r="34" spans="2:65">
      <c r="B34" s="1" t="s">
        <v>21</v>
      </c>
      <c r="C34" s="1" t="s">
        <v>22</v>
      </c>
      <c r="D34" s="1" t="s">
        <v>1</v>
      </c>
      <c r="E34" s="1" t="s">
        <v>34</v>
      </c>
      <c r="F34" s="23">
        <v>29132.714704424805</v>
      </c>
      <c r="G34" s="23">
        <v>1351.3937915378674</v>
      </c>
      <c r="H34" s="23">
        <v>979.19760339267987</v>
      </c>
      <c r="J34" s="1" t="str">
        <f t="shared" si="30"/>
        <v>2030</v>
      </c>
      <c r="K34" s="11" t="str">
        <f t="shared" si="31"/>
        <v>Nouakchott</v>
      </c>
      <c r="L34" s="2" t="str">
        <f t="shared" si="56"/>
        <v>[40,45)</v>
      </c>
      <c r="M34" s="1">
        <f t="shared" si="32"/>
        <v>-24274.578041668789</v>
      </c>
      <c r="N34" s="1">
        <f t="shared" si="33"/>
        <v>-13681.142965971452</v>
      </c>
      <c r="O34" s="1">
        <f t="shared" si="34"/>
        <v>-19181.123911557199</v>
      </c>
      <c r="P34" s="9">
        <f t="shared" si="35"/>
        <v>24000.119010971001</v>
      </c>
      <c r="Q34" s="9">
        <f t="shared" si="36"/>
        <v>16774.661400595898</v>
      </c>
      <c r="R34" s="9">
        <f t="shared" si="37"/>
        <v>21787.328679702627</v>
      </c>
      <c r="T34" s="1" t="str">
        <f t="shared" si="38"/>
        <v>2030</v>
      </c>
      <c r="U34" s="11" t="str">
        <f t="shared" si="39"/>
        <v>Rest of the country</v>
      </c>
      <c r="V34" s="2" t="str">
        <f t="shared" si="40"/>
        <v>[40,45)</v>
      </c>
      <c r="W34" s="1">
        <f t="shared" si="41"/>
        <v>-12805.884611270685</v>
      </c>
      <c r="X34" s="1">
        <f t="shared" si="42"/>
        <v>-10780.835883156398</v>
      </c>
      <c r="Y34" s="1">
        <f t="shared" si="43"/>
        <v>-39475.901850944836</v>
      </c>
      <c r="Z34" s="9">
        <f t="shared" si="44"/>
        <v>8885.2604577261682</v>
      </c>
      <c r="AA34" s="9">
        <f t="shared" si="45"/>
        <v>13211.121878804488</v>
      </c>
      <c r="AB34" s="9">
        <f t="shared" si="46"/>
        <v>52126.704540495368</v>
      </c>
      <c r="AD34" s="1" t="str">
        <f t="shared" si="47"/>
        <v>2030</v>
      </c>
      <c r="AE34" s="11" t="str">
        <f t="shared" si="48"/>
        <v>All</v>
      </c>
      <c r="AF34" s="2" t="str">
        <f t="shared" si="49"/>
        <v>[40,45)</v>
      </c>
      <c r="AG34" s="1">
        <f t="shared" si="50"/>
        <v>-37080.462652939474</v>
      </c>
      <c r="AH34" s="1">
        <f t="shared" si="51"/>
        <v>-24461.978849127852</v>
      </c>
      <c r="AI34" s="1">
        <f t="shared" si="52"/>
        <v>-58657.025762502031</v>
      </c>
      <c r="AJ34" s="9">
        <f t="shared" si="53"/>
        <v>32885.379468697167</v>
      </c>
      <c r="AK34" s="9">
        <f t="shared" si="54"/>
        <v>29985.783279400384</v>
      </c>
      <c r="AL34" s="9">
        <f t="shared" si="55"/>
        <v>73914.033220197991</v>
      </c>
      <c r="AM34" s="9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4"/>
    </row>
    <row r="35" spans="2:65">
      <c r="B35" s="1" t="s">
        <v>21</v>
      </c>
      <c r="C35" s="1" t="s">
        <v>22</v>
      </c>
      <c r="D35" s="1" t="s">
        <v>1</v>
      </c>
      <c r="E35" s="1" t="s">
        <v>35</v>
      </c>
      <c r="F35" s="23">
        <v>25409.785842745663</v>
      </c>
      <c r="G35" s="23">
        <v>792.00667486426983</v>
      </c>
      <c r="H35" s="23">
        <v>643.33045986351704</v>
      </c>
      <c r="J35" s="1" t="str">
        <f t="shared" si="30"/>
        <v>2030</v>
      </c>
      <c r="K35" s="11" t="str">
        <f t="shared" si="31"/>
        <v>Nouakchott</v>
      </c>
      <c r="L35" s="2" t="str">
        <f t="shared" si="56"/>
        <v>[45,50)</v>
      </c>
      <c r="M35" s="1">
        <f t="shared" si="32"/>
        <v>-19518.529087062634</v>
      </c>
      <c r="N35" s="1">
        <f t="shared" si="33"/>
        <v>-11348.519898534967</v>
      </c>
      <c r="O35" s="1">
        <f t="shared" si="34"/>
        <v>-17174.900211114891</v>
      </c>
      <c r="P35" s="9">
        <f t="shared" si="35"/>
        <v>19720.22037859133</v>
      </c>
      <c r="Q35" s="9">
        <f t="shared" si="36"/>
        <v>14634.17821463986</v>
      </c>
      <c r="R35" s="9">
        <f t="shared" si="37"/>
        <v>22298.213117061838</v>
      </c>
      <c r="T35" s="1" t="str">
        <f t="shared" si="38"/>
        <v>2030</v>
      </c>
      <c r="U35" s="11" t="str">
        <f t="shared" si="39"/>
        <v>Rest of the country</v>
      </c>
      <c r="V35" s="2" t="str">
        <f t="shared" si="40"/>
        <v>[45,50)</v>
      </c>
      <c r="W35" s="1">
        <f t="shared" si="41"/>
        <v>-10350.088994544531</v>
      </c>
      <c r="X35" s="1">
        <f t="shared" si="42"/>
        <v>-8973.0421067516454</v>
      </c>
      <c r="Y35" s="1">
        <f t="shared" si="43"/>
        <v>-35363.911581195483</v>
      </c>
      <c r="Z35" s="9">
        <f t="shared" si="44"/>
        <v>6691.9517714616013</v>
      </c>
      <c r="AA35" s="9">
        <f t="shared" si="45"/>
        <v>10194.898493180066</v>
      </c>
      <c r="AB35" s="9">
        <f t="shared" si="46"/>
        <v>49978.27023312325</v>
      </c>
      <c r="AD35" s="1" t="str">
        <f t="shared" si="47"/>
        <v>2030</v>
      </c>
      <c r="AE35" s="11" t="str">
        <f t="shared" si="48"/>
        <v>All</v>
      </c>
      <c r="AF35" s="2" t="str">
        <f t="shared" si="49"/>
        <v>[45,50)</v>
      </c>
      <c r="AG35" s="1">
        <f t="shared" si="50"/>
        <v>-29868.618081607165</v>
      </c>
      <c r="AH35" s="1">
        <f t="shared" si="51"/>
        <v>-20321.562005286614</v>
      </c>
      <c r="AI35" s="1">
        <f t="shared" si="52"/>
        <v>-52538.811792310371</v>
      </c>
      <c r="AJ35" s="9">
        <f t="shared" si="53"/>
        <v>26412.172150052931</v>
      </c>
      <c r="AK35" s="9">
        <f t="shared" si="54"/>
        <v>24829.076707819928</v>
      </c>
      <c r="AL35" s="9">
        <f t="shared" si="55"/>
        <v>72276.483350185095</v>
      </c>
      <c r="AM35" s="9"/>
      <c r="AN35" s="12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4"/>
    </row>
    <row r="36" spans="2:65">
      <c r="B36" s="1" t="s">
        <v>21</v>
      </c>
      <c r="C36" s="1" t="s">
        <v>22</v>
      </c>
      <c r="D36" s="1" t="s">
        <v>1</v>
      </c>
      <c r="E36" s="1" t="s">
        <v>36</v>
      </c>
      <c r="F36" s="23">
        <v>17051.561201494635</v>
      </c>
      <c r="G36" s="23">
        <v>438.58193170851985</v>
      </c>
      <c r="H36" s="23">
        <v>311.51488729715442</v>
      </c>
      <c r="J36" s="1" t="str">
        <f t="shared" si="30"/>
        <v>2030</v>
      </c>
      <c r="K36" s="11" t="str">
        <f t="shared" si="31"/>
        <v>Nouakchott</v>
      </c>
      <c r="L36" s="2" t="str">
        <f t="shared" si="56"/>
        <v>[50,55)</v>
      </c>
      <c r="M36" s="1">
        <f t="shared" si="32"/>
        <v>-15576.830619095501</v>
      </c>
      <c r="N36" s="1">
        <f t="shared" si="33"/>
        <v>-7923.7181899474099</v>
      </c>
      <c r="O36" s="1">
        <f t="shared" si="34"/>
        <v>-13993.009858222966</v>
      </c>
      <c r="P36" s="9">
        <f t="shared" si="35"/>
        <v>11929.967520128197</v>
      </c>
      <c r="Q36" s="9">
        <f t="shared" si="36"/>
        <v>9647.4330864755502</v>
      </c>
      <c r="R36" s="9">
        <f t="shared" si="37"/>
        <v>18793.737089886632</v>
      </c>
      <c r="T36" s="1" t="str">
        <f t="shared" si="38"/>
        <v>2030</v>
      </c>
      <c r="U36" s="11" t="str">
        <f t="shared" si="39"/>
        <v>Rest of the country</v>
      </c>
      <c r="V36" s="2" t="str">
        <f t="shared" si="40"/>
        <v>[50,55)</v>
      </c>
      <c r="W36" s="1">
        <f t="shared" si="41"/>
        <v>-7566.7386593122455</v>
      </c>
      <c r="X36" s="1">
        <f t="shared" si="42"/>
        <v>-5791.5682508889395</v>
      </c>
      <c r="Y36" s="1">
        <f t="shared" si="43"/>
        <v>-25964.555004981088</v>
      </c>
      <c r="Z36" s="9">
        <f t="shared" si="44"/>
        <v>4374.4315825044969</v>
      </c>
      <c r="AA36" s="9">
        <f t="shared" si="45"/>
        <v>6629.3356659808478</v>
      </c>
      <c r="AB36" s="9">
        <f t="shared" si="46"/>
        <v>39017.725167837998</v>
      </c>
      <c r="AD36" s="1" t="str">
        <f t="shared" si="47"/>
        <v>2030</v>
      </c>
      <c r="AE36" s="11" t="str">
        <f t="shared" si="48"/>
        <v>All</v>
      </c>
      <c r="AF36" s="2" t="str">
        <f t="shared" si="49"/>
        <v>[50,55)</v>
      </c>
      <c r="AG36" s="1">
        <f t="shared" si="50"/>
        <v>-23143.569278407747</v>
      </c>
      <c r="AH36" s="1">
        <f t="shared" si="51"/>
        <v>-13715.286440836349</v>
      </c>
      <c r="AI36" s="1">
        <f t="shared" si="52"/>
        <v>-39957.564863204054</v>
      </c>
      <c r="AJ36" s="9">
        <f t="shared" si="53"/>
        <v>16304.399102632695</v>
      </c>
      <c r="AK36" s="9">
        <f t="shared" si="54"/>
        <v>16276.768752456399</v>
      </c>
      <c r="AL36" s="9">
        <f t="shared" si="55"/>
        <v>57811.462257724634</v>
      </c>
      <c r="AM36" s="9"/>
      <c r="AN36" s="12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4"/>
    </row>
    <row r="37" spans="2:65">
      <c r="B37" s="1" t="s">
        <v>21</v>
      </c>
      <c r="C37" s="1" t="s">
        <v>22</v>
      </c>
      <c r="D37" s="1" t="s">
        <v>1</v>
      </c>
      <c r="E37" s="1" t="s">
        <v>37</v>
      </c>
      <c r="F37" s="23">
        <v>13660.045404728138</v>
      </c>
      <c r="G37" s="23">
        <v>249.1063377536542</v>
      </c>
      <c r="H37" s="23">
        <v>264.71051060726001</v>
      </c>
      <c r="J37" s="1" t="str">
        <f t="shared" si="30"/>
        <v>2030</v>
      </c>
      <c r="K37" s="11" t="str">
        <f t="shared" si="31"/>
        <v>Nouakchott</v>
      </c>
      <c r="L37" s="2" t="str">
        <f t="shared" si="56"/>
        <v>[55,60)</v>
      </c>
      <c r="M37" s="1">
        <f t="shared" si="32"/>
        <v>-12680.166781881038</v>
      </c>
      <c r="N37" s="1">
        <f t="shared" si="33"/>
        <v>-6243.489458329248</v>
      </c>
      <c r="O37" s="1">
        <f t="shared" si="34"/>
        <v>-13003.834025402048</v>
      </c>
      <c r="P37" s="9">
        <f t="shared" si="35"/>
        <v>8539.7953084116216</v>
      </c>
      <c r="Q37" s="9">
        <f t="shared" si="36"/>
        <v>7153.465739599631</v>
      </c>
      <c r="R37" s="9">
        <f t="shared" si="37"/>
        <v>18463.116381260596</v>
      </c>
      <c r="T37" s="1" t="str">
        <f t="shared" si="38"/>
        <v>2030</v>
      </c>
      <c r="U37" s="11" t="str">
        <f t="shared" si="39"/>
        <v>Rest of the country</v>
      </c>
      <c r="V37" s="2" t="str">
        <f t="shared" si="40"/>
        <v>[55,60)</v>
      </c>
      <c r="W37" s="1">
        <f t="shared" si="41"/>
        <v>-6185.2565276839778</v>
      </c>
      <c r="X37" s="1">
        <f t="shared" si="42"/>
        <v>-4638.1182713113385</v>
      </c>
      <c r="Y37" s="1">
        <f t="shared" si="43"/>
        <v>-24795.985589555617</v>
      </c>
      <c r="Z37" s="9">
        <f t="shared" si="44"/>
        <v>3349.0662866255202</v>
      </c>
      <c r="AA37" s="9">
        <f t="shared" si="45"/>
        <v>4661.2632438446881</v>
      </c>
      <c r="AB37" s="9">
        <f t="shared" si="46"/>
        <v>36974.413956817647</v>
      </c>
      <c r="AD37" s="1" t="str">
        <f t="shared" si="47"/>
        <v>2030</v>
      </c>
      <c r="AE37" s="11" t="str">
        <f t="shared" si="48"/>
        <v>All</v>
      </c>
      <c r="AF37" s="2" t="str">
        <f t="shared" si="49"/>
        <v>[55,60)</v>
      </c>
      <c r="AG37" s="1">
        <f t="shared" si="50"/>
        <v>-18865.423309565016</v>
      </c>
      <c r="AH37" s="1">
        <f t="shared" si="51"/>
        <v>-10881.607729640586</v>
      </c>
      <c r="AI37" s="1">
        <f t="shared" si="52"/>
        <v>-37799.819614957669</v>
      </c>
      <c r="AJ37" s="9">
        <f t="shared" si="53"/>
        <v>11888.861595037142</v>
      </c>
      <c r="AK37" s="9">
        <f t="shared" si="54"/>
        <v>11814.728983444318</v>
      </c>
      <c r="AL37" s="9">
        <f t="shared" si="55"/>
        <v>55437.530338078242</v>
      </c>
      <c r="AM37" s="9"/>
      <c r="AN37" s="12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4"/>
    </row>
    <row r="38" spans="2:65">
      <c r="B38" s="1" t="s">
        <v>21</v>
      </c>
      <c r="C38" s="1" t="s">
        <v>22</v>
      </c>
      <c r="D38" s="1" t="s">
        <v>1</v>
      </c>
      <c r="E38" s="1" t="s">
        <v>38</v>
      </c>
      <c r="F38" s="23">
        <v>8358.0528624087547</v>
      </c>
      <c r="G38" s="23">
        <v>53.654735820377468</v>
      </c>
      <c r="H38" s="23">
        <v>122.32429845922772</v>
      </c>
      <c r="J38" s="1" t="str">
        <f t="shared" si="30"/>
        <v>2030</v>
      </c>
      <c r="K38" s="11" t="str">
        <f t="shared" si="31"/>
        <v>Nouakchott</v>
      </c>
      <c r="L38" s="2" t="str">
        <f t="shared" si="56"/>
        <v>[60,65)</v>
      </c>
      <c r="M38" s="1">
        <f t="shared" si="32"/>
        <v>-10348.902010533717</v>
      </c>
      <c r="N38" s="1">
        <f t="shared" si="33"/>
        <v>-3598.0979396031539</v>
      </c>
      <c r="O38" s="1">
        <f t="shared" si="34"/>
        <v>-12220.148581340874</v>
      </c>
      <c r="P38" s="9">
        <f t="shared" si="35"/>
        <v>5856.1045642384825</v>
      </c>
      <c r="Q38" s="9">
        <f t="shared" si="36"/>
        <v>3596.3245210775626</v>
      </c>
      <c r="R38" s="9">
        <f t="shared" si="37"/>
        <v>16515.464524448504</v>
      </c>
      <c r="T38" s="1" t="str">
        <f t="shared" si="38"/>
        <v>2030</v>
      </c>
      <c r="U38" s="11" t="str">
        <f t="shared" si="39"/>
        <v>Rest of the country</v>
      </c>
      <c r="V38" s="2" t="str">
        <f t="shared" si="40"/>
        <v>[60,65)</v>
      </c>
      <c r="W38" s="1">
        <f t="shared" si="41"/>
        <v>-5098.5948247037659</v>
      </c>
      <c r="X38" s="1">
        <f t="shared" si="42"/>
        <v>-2399.6542571373043</v>
      </c>
      <c r="Y38" s="1">
        <f t="shared" si="43"/>
        <v>-21259.402495574541</v>
      </c>
      <c r="Z38" s="9">
        <f t="shared" si="44"/>
        <v>2285.7226545129092</v>
      </c>
      <c r="AA38" s="9">
        <f t="shared" si="45"/>
        <v>2606.0406620589793</v>
      </c>
      <c r="AB38" s="9">
        <f t="shared" si="46"/>
        <v>31266.553531459063</v>
      </c>
      <c r="AD38" s="1" t="str">
        <f t="shared" si="47"/>
        <v>2030</v>
      </c>
      <c r="AE38" s="11" t="str">
        <f t="shared" si="48"/>
        <v>All</v>
      </c>
      <c r="AF38" s="2" t="str">
        <f t="shared" si="49"/>
        <v>[60,65)</v>
      </c>
      <c r="AG38" s="1">
        <f t="shared" si="50"/>
        <v>-15447.496835237482</v>
      </c>
      <c r="AH38" s="1">
        <f t="shared" si="51"/>
        <v>-5997.7521967404582</v>
      </c>
      <c r="AI38" s="1">
        <f t="shared" si="52"/>
        <v>-33479.551076915413</v>
      </c>
      <c r="AJ38" s="9">
        <f t="shared" si="53"/>
        <v>8141.8272187513921</v>
      </c>
      <c r="AK38" s="9">
        <f t="shared" si="54"/>
        <v>6202.3651831365423</v>
      </c>
      <c r="AL38" s="9">
        <f t="shared" si="55"/>
        <v>47782.018055907567</v>
      </c>
      <c r="AM38" s="9"/>
      <c r="AN38" s="12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4"/>
    </row>
    <row r="39" spans="2:65">
      <c r="B39" s="1" t="s">
        <v>21</v>
      </c>
      <c r="C39" s="1" t="s">
        <v>22</v>
      </c>
      <c r="D39" s="1" t="s">
        <v>1</v>
      </c>
      <c r="E39" s="1" t="s">
        <v>39</v>
      </c>
      <c r="F39" s="23">
        <v>11303.152278601054</v>
      </c>
      <c r="G39" s="23">
        <v>154.85204908603947</v>
      </c>
      <c r="H39" s="23">
        <v>165.8860942319925</v>
      </c>
      <c r="J39" s="1" t="str">
        <f t="shared" si="30"/>
        <v>2030</v>
      </c>
      <c r="K39" s="11" t="str">
        <f t="shared" si="31"/>
        <v>Nouakchott</v>
      </c>
      <c r="L39" s="2" t="str">
        <f t="shared" si="56"/>
        <v>[65,70)</v>
      </c>
      <c r="M39" s="1">
        <f t="shared" si="32"/>
        <v>-6120.6213538503753</v>
      </c>
      <c r="N39" s="1">
        <f t="shared" si="33"/>
        <v>-1967.1600838200725</v>
      </c>
      <c r="O39" s="1">
        <f t="shared" si="34"/>
        <v>-9996.0357107753571</v>
      </c>
      <c r="P39" s="9">
        <f t="shared" si="35"/>
        <v>2273.0265007490902</v>
      </c>
      <c r="Q39" s="9">
        <f t="shared" si="36"/>
        <v>1788.3243234607392</v>
      </c>
      <c r="R39" s="9">
        <f t="shared" si="37"/>
        <v>13911.074048372018</v>
      </c>
      <c r="T39" s="1" t="str">
        <f t="shared" si="38"/>
        <v>2030</v>
      </c>
      <c r="U39" s="11" t="str">
        <f t="shared" si="39"/>
        <v>Rest of the country</v>
      </c>
      <c r="V39" s="2" t="str">
        <f t="shared" si="40"/>
        <v>[65,70)</v>
      </c>
      <c r="W39" s="1">
        <f t="shared" si="41"/>
        <v>-2872.0384265669209</v>
      </c>
      <c r="X39" s="1">
        <f t="shared" si="42"/>
        <v>-1454.4466455064246</v>
      </c>
      <c r="Y39" s="1">
        <f t="shared" si="43"/>
        <v>-17472.968698312248</v>
      </c>
      <c r="Z39" s="9">
        <f t="shared" si="44"/>
        <v>1178.2401096777544</v>
      </c>
      <c r="AA39" s="9">
        <f t="shared" si="45"/>
        <v>1265.2849930103675</v>
      </c>
      <c r="AB39" s="9">
        <f t="shared" si="46"/>
        <v>24484.335598321071</v>
      </c>
      <c r="AD39" s="1" t="str">
        <f t="shared" si="47"/>
        <v>2030</v>
      </c>
      <c r="AE39" s="11" t="str">
        <f t="shared" si="48"/>
        <v>All</v>
      </c>
      <c r="AF39" s="2" t="str">
        <f t="shared" si="49"/>
        <v>[65,70)</v>
      </c>
      <c r="AG39" s="1">
        <f t="shared" si="50"/>
        <v>-8992.6597804172961</v>
      </c>
      <c r="AH39" s="1">
        <f t="shared" si="51"/>
        <v>-3421.6067293264969</v>
      </c>
      <c r="AI39" s="1">
        <f t="shared" si="52"/>
        <v>-27469.004409087604</v>
      </c>
      <c r="AJ39" s="9">
        <f t="shared" si="53"/>
        <v>3451.2666104268446</v>
      </c>
      <c r="AK39" s="9">
        <f t="shared" si="54"/>
        <v>3053.6093164711065</v>
      </c>
      <c r="AL39" s="9">
        <f t="shared" si="55"/>
        <v>38395.409646693093</v>
      </c>
      <c r="AM39" s="9"/>
      <c r="AN39" s="12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4"/>
    </row>
    <row r="40" spans="2:65">
      <c r="B40" s="1" t="s">
        <v>21</v>
      </c>
      <c r="C40" s="1" t="s">
        <v>22</v>
      </c>
      <c r="D40" s="1" t="s">
        <v>2</v>
      </c>
      <c r="E40" s="1" t="s">
        <v>23</v>
      </c>
      <c r="F40" s="23">
        <v>257484.99136400397</v>
      </c>
      <c r="G40" s="23">
        <v>0</v>
      </c>
      <c r="H40" s="23">
        <v>0</v>
      </c>
      <c r="J40" s="1" t="str">
        <f t="shared" si="30"/>
        <v>2030</v>
      </c>
      <c r="K40" s="11" t="str">
        <f t="shared" si="31"/>
        <v>Nouakchott</v>
      </c>
      <c r="L40" s="2" t="str">
        <f t="shared" si="56"/>
        <v>[70,75)</v>
      </c>
      <c r="M40" s="1">
        <f t="shared" si="32"/>
        <v>-3753.6758397789204</v>
      </c>
      <c r="N40" s="1">
        <f t="shared" si="33"/>
        <v>-1421.3988167143534</v>
      </c>
      <c r="O40" s="1">
        <f t="shared" si="34"/>
        <v>-7789.4136500319246</v>
      </c>
      <c r="P40" s="9">
        <f t="shared" si="35"/>
        <v>1245.8958801266454</v>
      </c>
      <c r="Q40" s="9">
        <f t="shared" si="36"/>
        <v>945.3985295586084</v>
      </c>
      <c r="R40" s="9">
        <f t="shared" si="37"/>
        <v>10779.471838364158</v>
      </c>
      <c r="T40" s="1" t="str">
        <f t="shared" si="38"/>
        <v>2030</v>
      </c>
      <c r="U40" s="11" t="str">
        <f t="shared" si="39"/>
        <v>Rest of the country</v>
      </c>
      <c r="V40" s="2" t="str">
        <f t="shared" si="40"/>
        <v>[70,75)</v>
      </c>
      <c r="W40" s="1">
        <f t="shared" si="41"/>
        <v>-1707.4927692367967</v>
      </c>
      <c r="X40" s="1">
        <f t="shared" si="42"/>
        <v>-1014.4388840069365</v>
      </c>
      <c r="Y40" s="1">
        <f t="shared" si="43"/>
        <v>-12825.931078926535</v>
      </c>
      <c r="Z40" s="9">
        <f t="shared" si="44"/>
        <v>571.82469203233154</v>
      </c>
      <c r="AA40" s="9">
        <f t="shared" si="45"/>
        <v>734.93358592443735</v>
      </c>
      <c r="AB40" s="9">
        <f t="shared" si="46"/>
        <v>16962.844910461703</v>
      </c>
      <c r="AD40" s="1" t="str">
        <f t="shared" si="47"/>
        <v>2030</v>
      </c>
      <c r="AE40" s="11" t="str">
        <f t="shared" si="48"/>
        <v>All</v>
      </c>
      <c r="AF40" s="2" t="str">
        <f t="shared" si="49"/>
        <v>[70,75)</v>
      </c>
      <c r="AG40" s="1">
        <f t="shared" si="50"/>
        <v>-5461.1686090157173</v>
      </c>
      <c r="AH40" s="1">
        <f t="shared" si="51"/>
        <v>-2435.8377007212898</v>
      </c>
      <c r="AI40" s="1">
        <f t="shared" si="52"/>
        <v>-20615.344728958458</v>
      </c>
      <c r="AJ40" s="9">
        <f t="shared" si="53"/>
        <v>1817.7205721589769</v>
      </c>
      <c r="AK40" s="9">
        <f t="shared" si="54"/>
        <v>1680.3321154830458</v>
      </c>
      <c r="AL40" s="9">
        <f t="shared" si="55"/>
        <v>27742.316748825862</v>
      </c>
      <c r="AM40" s="9"/>
      <c r="AN40" s="12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4"/>
    </row>
    <row r="41" spans="2:65">
      <c r="B41" s="1" t="s">
        <v>21</v>
      </c>
      <c r="C41" s="1" t="s">
        <v>22</v>
      </c>
      <c r="D41" s="1" t="s">
        <v>2</v>
      </c>
      <c r="E41" s="1" t="s">
        <v>24</v>
      </c>
      <c r="F41" s="23">
        <v>136132.25063863877</v>
      </c>
      <c r="G41" s="23">
        <v>159955.03712430311</v>
      </c>
      <c r="H41" s="23">
        <v>0</v>
      </c>
      <c r="J41" s="1" t="str">
        <f t="shared" si="30"/>
        <v>2030</v>
      </c>
      <c r="K41" s="11" t="str">
        <f t="shared" si="31"/>
        <v>Nouakchott</v>
      </c>
      <c r="L41" s="2" t="str">
        <f t="shared" si="56"/>
        <v>[75,80)</v>
      </c>
      <c r="M41" s="1">
        <f t="shared" si="32"/>
        <v>-1898.9029561271889</v>
      </c>
      <c r="N41" s="1">
        <f t="shared" si="33"/>
        <v>-809.48263785086965</v>
      </c>
      <c r="O41" s="1">
        <f t="shared" si="34"/>
        <v>-5467.9205464075367</v>
      </c>
      <c r="P41" s="9">
        <f t="shared" si="35"/>
        <v>538.06985190896057</v>
      </c>
      <c r="Q41" s="9">
        <f t="shared" si="36"/>
        <v>432.7960277615008</v>
      </c>
      <c r="R41" s="9">
        <f t="shared" si="37"/>
        <v>6734.1730216065462</v>
      </c>
      <c r="T41" s="1" t="str">
        <f t="shared" si="38"/>
        <v>2030</v>
      </c>
      <c r="U41" s="11" t="str">
        <f t="shared" si="39"/>
        <v>Rest of the country</v>
      </c>
      <c r="V41" s="2" t="str">
        <f t="shared" si="40"/>
        <v>[75,80)</v>
      </c>
      <c r="W41" s="1">
        <f t="shared" si="41"/>
        <v>-926.7169015541624</v>
      </c>
      <c r="X41" s="1">
        <f t="shared" si="42"/>
        <v>-557.11276583873348</v>
      </c>
      <c r="Y41" s="1">
        <f t="shared" si="43"/>
        <v>-9068.5622258749572</v>
      </c>
      <c r="Z41" s="9">
        <f t="shared" si="44"/>
        <v>239.6645516466848</v>
      </c>
      <c r="AA41" s="9">
        <f t="shared" si="45"/>
        <v>343.35382737648126</v>
      </c>
      <c r="AB41" s="9">
        <f t="shared" si="46"/>
        <v>12110.976115907404</v>
      </c>
      <c r="AD41" s="1" t="str">
        <f t="shared" si="47"/>
        <v>2030</v>
      </c>
      <c r="AE41" s="11" t="str">
        <f t="shared" si="48"/>
        <v>All</v>
      </c>
      <c r="AF41" s="2" t="str">
        <f t="shared" si="49"/>
        <v>[75,80)</v>
      </c>
      <c r="AG41" s="1">
        <f t="shared" si="50"/>
        <v>-2825.6198576813513</v>
      </c>
      <c r="AH41" s="1">
        <f t="shared" si="51"/>
        <v>-1366.5954036896032</v>
      </c>
      <c r="AI41" s="1">
        <f t="shared" si="52"/>
        <v>-14536.482772282494</v>
      </c>
      <c r="AJ41" s="9">
        <f t="shared" si="53"/>
        <v>777.73440355564537</v>
      </c>
      <c r="AK41" s="9">
        <f t="shared" si="54"/>
        <v>776.14985513798206</v>
      </c>
      <c r="AL41" s="9">
        <f t="shared" si="55"/>
        <v>18845.149137513952</v>
      </c>
      <c r="AM41" s="9"/>
      <c r="AN41" s="12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4"/>
    </row>
    <row r="42" spans="2:65">
      <c r="B42" s="1" t="s">
        <v>21</v>
      </c>
      <c r="C42" s="1" t="s">
        <v>22</v>
      </c>
      <c r="D42" s="1" t="s">
        <v>2</v>
      </c>
      <c r="E42" s="1" t="s">
        <v>25</v>
      </c>
      <c r="F42" s="23">
        <v>75498.72041886134</v>
      </c>
      <c r="G42" s="23">
        <v>134334.20366858155</v>
      </c>
      <c r="H42" s="23">
        <v>41559.578425387626</v>
      </c>
      <c r="J42" s="1" t="str">
        <f t="shared" si="30"/>
        <v>2030</v>
      </c>
      <c r="K42" s="11" t="str">
        <f t="shared" si="31"/>
        <v>Nouakchott</v>
      </c>
      <c r="L42" s="2" t="str">
        <f t="shared" si="56"/>
        <v>[80,max)</v>
      </c>
      <c r="M42" s="1">
        <f t="shared" si="32"/>
        <v>-891.25902259468944</v>
      </c>
      <c r="N42" s="1">
        <f t="shared" si="33"/>
        <v>-364.87944188885899</v>
      </c>
      <c r="O42" s="1">
        <f t="shared" si="34"/>
        <v>-3591.7796800959363</v>
      </c>
      <c r="P42" s="9">
        <f t="shared" si="35"/>
        <v>242.13501961830565</v>
      </c>
      <c r="Q42" s="9">
        <f t="shared" si="36"/>
        <v>279.93767894934257</v>
      </c>
      <c r="R42" s="9">
        <f t="shared" si="37"/>
        <v>5998.6278355133063</v>
      </c>
      <c r="T42" s="1" t="str">
        <f t="shared" si="38"/>
        <v>2030</v>
      </c>
      <c r="U42" s="11" t="str">
        <f t="shared" si="39"/>
        <v>Rest of the country</v>
      </c>
      <c r="V42" s="2" t="str">
        <f t="shared" si="40"/>
        <v>[80,max)</v>
      </c>
      <c r="W42" s="1">
        <f t="shared" si="41"/>
        <v>-348.45316715483148</v>
      </c>
      <c r="X42" s="1">
        <f t="shared" si="42"/>
        <v>-275.02426309044813</v>
      </c>
      <c r="Y42" s="1">
        <f t="shared" si="43"/>
        <v>-7295.9210433683929</v>
      </c>
      <c r="Z42" s="9">
        <f t="shared" si="44"/>
        <v>151.72260456548267</v>
      </c>
      <c r="AA42" s="9">
        <f t="shared" si="45"/>
        <v>164.97732165637663</v>
      </c>
      <c r="AB42" s="9">
        <f t="shared" si="46"/>
        <v>10610.5138926374</v>
      </c>
      <c r="AD42" s="1" t="str">
        <f t="shared" si="47"/>
        <v>2030</v>
      </c>
      <c r="AE42" s="11" t="str">
        <f t="shared" si="48"/>
        <v>All</v>
      </c>
      <c r="AF42" s="2" t="str">
        <f t="shared" si="49"/>
        <v>[80,max)</v>
      </c>
      <c r="AG42" s="1">
        <f t="shared" si="50"/>
        <v>-1239.7121897495208</v>
      </c>
      <c r="AH42" s="1">
        <f t="shared" si="51"/>
        <v>-639.90370497930712</v>
      </c>
      <c r="AI42" s="1">
        <f t="shared" si="52"/>
        <v>-10887.70072346433</v>
      </c>
      <c r="AJ42" s="9">
        <f t="shared" si="53"/>
        <v>393.85762418378829</v>
      </c>
      <c r="AK42" s="9">
        <f t="shared" si="54"/>
        <v>444.91500060571923</v>
      </c>
      <c r="AL42" s="9">
        <f t="shared" si="55"/>
        <v>16609.141728150706</v>
      </c>
      <c r="AM42" s="9"/>
      <c r="AN42" s="12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4"/>
    </row>
    <row r="43" spans="2:65" ht="21">
      <c r="B43" s="1" t="s">
        <v>21</v>
      </c>
      <c r="C43" s="1" t="s">
        <v>22</v>
      </c>
      <c r="D43" s="1" t="s">
        <v>2</v>
      </c>
      <c r="E43" s="1" t="s">
        <v>26</v>
      </c>
      <c r="F43" s="23">
        <v>75452.550978725587</v>
      </c>
      <c r="G43" s="23">
        <v>62859.831655952323</v>
      </c>
      <c r="H43" s="23">
        <v>69159.247912842693</v>
      </c>
      <c r="AN43" s="12"/>
      <c r="AO43" s="20" t="str">
        <f>AO23</f>
        <v>Nouakchott</v>
      </c>
      <c r="AP43" s="20"/>
      <c r="AQ43" s="20"/>
      <c r="AR43" s="20"/>
      <c r="AS43" s="20"/>
      <c r="AT43" s="20"/>
      <c r="AU43" s="20"/>
      <c r="AV43" s="20"/>
      <c r="AW43" s="20" t="str">
        <f>AW23</f>
        <v>Rest of the country</v>
      </c>
      <c r="AX43" s="20"/>
      <c r="AY43" s="20"/>
      <c r="AZ43" s="20"/>
      <c r="BA43" s="20"/>
      <c r="BB43" s="20"/>
      <c r="BC43" s="20"/>
      <c r="BD43" s="20"/>
      <c r="BE43" s="20" t="str">
        <f>BE23</f>
        <v>All</v>
      </c>
      <c r="BF43" s="20"/>
      <c r="BG43" s="20"/>
      <c r="BH43" s="20"/>
      <c r="BI43" s="20"/>
      <c r="BJ43" s="20"/>
      <c r="BK43" s="20"/>
      <c r="BL43" s="20"/>
      <c r="BM43" s="14"/>
    </row>
    <row r="44" spans="2:65">
      <c r="B44" s="1" t="s">
        <v>21</v>
      </c>
      <c r="C44" s="1" t="s">
        <v>22</v>
      </c>
      <c r="D44" s="1" t="s">
        <v>2</v>
      </c>
      <c r="E44" s="1" t="s">
        <v>27</v>
      </c>
      <c r="F44" s="23">
        <v>80509.084384826856</v>
      </c>
      <c r="G44" s="23">
        <v>49210.021818231464</v>
      </c>
      <c r="H44" s="23">
        <v>55228.593637584258</v>
      </c>
      <c r="M44" s="2" t="str">
        <f>M24</f>
        <v>Male</v>
      </c>
      <c r="N44" s="2"/>
      <c r="O44" s="2"/>
      <c r="P44" s="2" t="str">
        <f t="shared" ref="P44:AJ44" si="57">P24</f>
        <v>Female</v>
      </c>
      <c r="Q44" s="2"/>
      <c r="R44" s="2"/>
      <c r="S44" s="2"/>
      <c r="T44" s="2"/>
      <c r="U44" s="2"/>
      <c r="V44" s="2"/>
      <c r="W44" s="2" t="str">
        <f t="shared" si="57"/>
        <v>Male</v>
      </c>
      <c r="X44" s="2"/>
      <c r="Y44" s="2"/>
      <c r="Z44" s="2" t="str">
        <f t="shared" si="57"/>
        <v>Female</v>
      </c>
      <c r="AA44" s="2"/>
      <c r="AB44" s="2"/>
      <c r="AC44" s="2"/>
      <c r="AD44" s="2"/>
      <c r="AE44" s="2"/>
      <c r="AF44" s="2"/>
      <c r="AG44" s="2" t="str">
        <f t="shared" si="57"/>
        <v>Male</v>
      </c>
      <c r="AH44" s="2"/>
      <c r="AI44" s="2"/>
      <c r="AJ44" s="2" t="str">
        <f t="shared" si="57"/>
        <v>Female</v>
      </c>
      <c r="AK44" s="2"/>
      <c r="AL44" s="2"/>
      <c r="AM44" s="2"/>
      <c r="AN44" s="12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4"/>
    </row>
    <row r="45" spans="2:65" ht="28.5">
      <c r="B45" s="1" t="s">
        <v>21</v>
      </c>
      <c r="C45" s="1" t="s">
        <v>22</v>
      </c>
      <c r="D45" s="1" t="s">
        <v>2</v>
      </c>
      <c r="E45" s="1" t="s">
        <v>28</v>
      </c>
      <c r="F45" s="23">
        <v>77720.673416547099</v>
      </c>
      <c r="G45" s="23">
        <v>34723.479700946322</v>
      </c>
      <c r="H45" s="23">
        <v>37069.828447366112</v>
      </c>
      <c r="M45" s="2" t="str">
        <f>M25</f>
        <v>Primary school graduate</v>
      </c>
      <c r="N45" s="2" t="str">
        <f t="shared" ref="N45:AL45" si="58">N25</f>
        <v>Primary school non-completer</v>
      </c>
      <c r="O45" s="2" t="str">
        <f t="shared" si="58"/>
        <v>Never entered primary school</v>
      </c>
      <c r="P45" s="2" t="str">
        <f t="shared" si="58"/>
        <v>Primary school graduate</v>
      </c>
      <c r="Q45" s="2" t="str">
        <f t="shared" si="58"/>
        <v>Primary school non-completer</v>
      </c>
      <c r="R45" s="2" t="str">
        <f t="shared" si="58"/>
        <v>Never entered primary school</v>
      </c>
      <c r="S45" s="2"/>
      <c r="T45" s="2"/>
      <c r="U45" s="2"/>
      <c r="V45" s="2"/>
      <c r="W45" s="2" t="str">
        <f t="shared" si="58"/>
        <v>Primary school graduate</v>
      </c>
      <c r="X45" s="2" t="str">
        <f t="shared" si="58"/>
        <v>Primary school non-completer</v>
      </c>
      <c r="Y45" s="2" t="str">
        <f t="shared" si="58"/>
        <v>Never entered primary school</v>
      </c>
      <c r="Z45" s="2" t="str">
        <f t="shared" si="58"/>
        <v>Primary school graduate</v>
      </c>
      <c r="AA45" s="2" t="str">
        <f t="shared" si="58"/>
        <v>Primary school non-completer</v>
      </c>
      <c r="AB45" s="2" t="str">
        <f t="shared" si="58"/>
        <v>Never entered primary school</v>
      </c>
      <c r="AC45" s="2"/>
      <c r="AD45" s="2"/>
      <c r="AE45" s="2"/>
      <c r="AF45" s="2"/>
      <c r="AG45" s="2" t="str">
        <f t="shared" si="58"/>
        <v>Primary school graduate</v>
      </c>
      <c r="AH45" s="2" t="str">
        <f t="shared" si="58"/>
        <v>Primary school non-completer</v>
      </c>
      <c r="AI45" s="2" t="str">
        <f t="shared" si="58"/>
        <v>Never entered primary school</v>
      </c>
      <c r="AJ45" s="2" t="str">
        <f t="shared" si="58"/>
        <v>Primary school graduate</v>
      </c>
      <c r="AK45" s="2" t="str">
        <f t="shared" si="58"/>
        <v>Primary school non-completer</v>
      </c>
      <c r="AL45" s="2" t="str">
        <f t="shared" si="58"/>
        <v>Never entered primary school</v>
      </c>
      <c r="AM45" s="2" t="s">
        <v>57</v>
      </c>
      <c r="AN45" s="12"/>
      <c r="AO45" s="22">
        <v>2050</v>
      </c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14"/>
    </row>
    <row r="46" spans="2:65">
      <c r="B46" s="1" t="s">
        <v>21</v>
      </c>
      <c r="C46" s="1" t="s">
        <v>22</v>
      </c>
      <c r="D46" s="1" t="s">
        <v>2</v>
      </c>
      <c r="E46" s="1" t="s">
        <v>29</v>
      </c>
      <c r="F46" s="23">
        <v>77794.1005849871</v>
      </c>
      <c r="G46" s="23">
        <v>28361.847606931042</v>
      </c>
      <c r="H46" s="23">
        <v>31484.176873739991</v>
      </c>
      <c r="J46" s="1" t="str">
        <f t="shared" ref="J46:J62" si="59">B312</f>
        <v>2050</v>
      </c>
      <c r="K46" s="11" t="str">
        <f t="shared" ref="K46:K62" si="60">D312</f>
        <v>Nouakchott</v>
      </c>
      <c r="L46" s="2" t="str">
        <f>L26</f>
        <v>(min,5)</v>
      </c>
      <c r="M46" s="1">
        <f t="shared" ref="M46:M62" si="61">-H363</f>
        <v>0</v>
      </c>
      <c r="N46" s="1">
        <f t="shared" ref="N46:N62" si="62">-G363</f>
        <v>0</v>
      </c>
      <c r="O46" s="1">
        <f t="shared" ref="O46:O62" si="63">-F363</f>
        <v>-271450.7750331522</v>
      </c>
      <c r="P46" s="9">
        <f t="shared" ref="P46:P62" si="64">H312</f>
        <v>0</v>
      </c>
      <c r="Q46" s="9">
        <f t="shared" ref="Q46:Q62" si="65">G312</f>
        <v>0</v>
      </c>
      <c r="R46" s="9">
        <f t="shared" ref="R46:R62" si="66">F312</f>
        <v>259942.36937904125</v>
      </c>
      <c r="T46" s="1" t="str">
        <f t="shared" ref="T46:T62" si="67">B329</f>
        <v>2050</v>
      </c>
      <c r="U46" s="11" t="str">
        <f t="shared" ref="U46:U62" si="68">D329</f>
        <v>Rest of the country</v>
      </c>
      <c r="V46" s="2" t="str">
        <f t="shared" ref="V46:V62" si="69">L46</f>
        <v>(min,5)</v>
      </c>
      <c r="W46" s="1">
        <f t="shared" ref="W46:W62" si="70">-H380</f>
        <v>0</v>
      </c>
      <c r="X46" s="1">
        <f t="shared" ref="X46:X62" si="71">-G380</f>
        <v>0</v>
      </c>
      <c r="Y46" s="1">
        <f t="shared" ref="Y46:Y62" si="72">-F380</f>
        <v>-163084.15145104198</v>
      </c>
      <c r="Z46" s="9">
        <f t="shared" ref="Z46:Z62" si="73">H329</f>
        <v>0</v>
      </c>
      <c r="AA46" s="9">
        <f t="shared" ref="AA46:AA62" si="74">G329</f>
        <v>0</v>
      </c>
      <c r="AB46" s="9">
        <f t="shared" ref="AB46:AB62" si="75">F329</f>
        <v>158443.74467785188</v>
      </c>
      <c r="AD46" s="1" t="str">
        <f t="shared" ref="AD46:AD62" si="76">B346</f>
        <v>2050</v>
      </c>
      <c r="AE46" s="11" t="str">
        <f t="shared" ref="AE46:AE62" si="77">D346</f>
        <v>All</v>
      </c>
      <c r="AF46" s="2" t="str">
        <f t="shared" ref="AF46:AF62" si="78">V46</f>
        <v>(min,5)</v>
      </c>
      <c r="AG46" s="1">
        <f t="shared" ref="AG46:AG62" si="79">-H397</f>
        <v>0</v>
      </c>
      <c r="AH46" s="1">
        <f t="shared" ref="AH46:AH62" si="80">-G397</f>
        <v>0</v>
      </c>
      <c r="AI46" s="1">
        <f t="shared" ref="AI46:AI62" si="81">-F397</f>
        <v>-434534.92648419418</v>
      </c>
      <c r="AJ46" s="9">
        <f t="shared" ref="AJ46:AJ62" si="82">H346</f>
        <v>0</v>
      </c>
      <c r="AK46" s="9">
        <f t="shared" ref="AK46:AK62" si="83">G346</f>
        <v>0</v>
      </c>
      <c r="AL46" s="9">
        <f t="shared" ref="AL46:AL62" si="84">F346</f>
        <v>418386.11405689316</v>
      </c>
      <c r="AM46" s="9"/>
      <c r="AN46" s="12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4"/>
    </row>
    <row r="47" spans="2:65">
      <c r="B47" s="1" t="s">
        <v>21</v>
      </c>
      <c r="C47" s="1" t="s">
        <v>22</v>
      </c>
      <c r="D47" s="1" t="s">
        <v>2</v>
      </c>
      <c r="E47" s="1" t="s">
        <v>30</v>
      </c>
      <c r="F47" s="23">
        <v>65347.931988112658</v>
      </c>
      <c r="G47" s="23">
        <v>19994.378382671744</v>
      </c>
      <c r="H47" s="23">
        <v>20352.587428127023</v>
      </c>
      <c r="J47" s="1" t="str">
        <f t="shared" si="59"/>
        <v>2050</v>
      </c>
      <c r="K47" s="11" t="str">
        <f t="shared" si="60"/>
        <v>Nouakchott</v>
      </c>
      <c r="L47" s="2" t="str">
        <f t="shared" ref="L47:L62" si="85">L27</f>
        <v>[5,10)</v>
      </c>
      <c r="M47" s="1">
        <f t="shared" si="61"/>
        <v>0</v>
      </c>
      <c r="N47" s="1">
        <f t="shared" si="62"/>
        <v>-163816.21989083482</v>
      </c>
      <c r="O47" s="1">
        <f t="shared" si="63"/>
        <v>-84121.780861731459</v>
      </c>
      <c r="P47" s="9">
        <f t="shared" si="64"/>
        <v>0</v>
      </c>
      <c r="Q47" s="9">
        <f t="shared" si="65"/>
        <v>164634.22825657504</v>
      </c>
      <c r="R47" s="9">
        <f t="shared" si="66"/>
        <v>74185.859017416165</v>
      </c>
      <c r="T47" s="1" t="str">
        <f t="shared" si="67"/>
        <v>2050</v>
      </c>
      <c r="U47" s="11" t="str">
        <f t="shared" si="68"/>
        <v>Rest of the country</v>
      </c>
      <c r="V47" s="2" t="str">
        <f t="shared" si="69"/>
        <v>[5,10)</v>
      </c>
      <c r="W47" s="1">
        <f t="shared" si="70"/>
        <v>0</v>
      </c>
      <c r="X47" s="1">
        <f t="shared" si="71"/>
        <v>-97553.149553703872</v>
      </c>
      <c r="Y47" s="1">
        <f t="shared" si="72"/>
        <v>-65237.896506533783</v>
      </c>
      <c r="Z47" s="9">
        <f t="shared" si="73"/>
        <v>0</v>
      </c>
      <c r="AA47" s="9">
        <f t="shared" si="74"/>
        <v>107967.5317062617</v>
      </c>
      <c r="AB47" s="9">
        <f t="shared" si="75"/>
        <v>52942.9898753292</v>
      </c>
      <c r="AD47" s="1" t="str">
        <f t="shared" si="76"/>
        <v>2050</v>
      </c>
      <c r="AE47" s="11" t="str">
        <f t="shared" si="77"/>
        <v>All</v>
      </c>
      <c r="AF47" s="2" t="str">
        <f t="shared" si="78"/>
        <v>[5,10)</v>
      </c>
      <c r="AG47" s="1">
        <f t="shared" si="79"/>
        <v>0</v>
      </c>
      <c r="AH47" s="1">
        <f t="shared" si="80"/>
        <v>-261369.36944453869</v>
      </c>
      <c r="AI47" s="1">
        <f t="shared" si="81"/>
        <v>-149359.67736826523</v>
      </c>
      <c r="AJ47" s="9">
        <f t="shared" si="82"/>
        <v>0</v>
      </c>
      <c r="AK47" s="9">
        <f t="shared" si="83"/>
        <v>272601.75996283675</v>
      </c>
      <c r="AL47" s="9">
        <f t="shared" si="84"/>
        <v>127128.84889274536</v>
      </c>
      <c r="AM47" s="9"/>
      <c r="AN47" s="12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4"/>
    </row>
    <row r="48" spans="2:65">
      <c r="B48" s="1" t="s">
        <v>21</v>
      </c>
      <c r="C48" s="1" t="s">
        <v>22</v>
      </c>
      <c r="D48" s="1" t="s">
        <v>2</v>
      </c>
      <c r="E48" s="1" t="s">
        <v>31</v>
      </c>
      <c r="F48" s="23">
        <v>63674.645061752715</v>
      </c>
      <c r="G48" s="23">
        <v>15379.988833283722</v>
      </c>
      <c r="H48" s="23">
        <v>14947.351228853186</v>
      </c>
      <c r="J48" s="1" t="str">
        <f t="shared" si="59"/>
        <v>2050</v>
      </c>
      <c r="K48" s="11" t="str">
        <f t="shared" si="60"/>
        <v>Nouakchott</v>
      </c>
      <c r="L48" s="2" t="str">
        <f t="shared" si="85"/>
        <v>[10,15)</v>
      </c>
      <c r="M48" s="1">
        <f t="shared" si="61"/>
        <v>-80288.701767738152</v>
      </c>
      <c r="N48" s="1">
        <f t="shared" si="62"/>
        <v>-150214.84981633979</v>
      </c>
      <c r="O48" s="1">
        <f t="shared" si="63"/>
        <v>-16160.474802635554</v>
      </c>
      <c r="P48" s="9">
        <f t="shared" si="64"/>
        <v>85838.81203434788</v>
      </c>
      <c r="Q48" s="9">
        <f t="shared" si="65"/>
        <v>148145.90633319033</v>
      </c>
      <c r="R48" s="9">
        <f t="shared" si="66"/>
        <v>3413.9021576848727</v>
      </c>
      <c r="T48" s="1" t="str">
        <f t="shared" si="67"/>
        <v>2050</v>
      </c>
      <c r="U48" s="11" t="str">
        <f t="shared" si="68"/>
        <v>Rest of the country</v>
      </c>
      <c r="V48" s="2" t="str">
        <f t="shared" si="69"/>
        <v>[10,15)</v>
      </c>
      <c r="W48" s="1">
        <f t="shared" si="70"/>
        <v>-39020.039885105158</v>
      </c>
      <c r="X48" s="1">
        <f t="shared" si="71"/>
        <v>-87366.922419389972</v>
      </c>
      <c r="Y48" s="1">
        <f t="shared" si="72"/>
        <v>-25984.026095918252</v>
      </c>
      <c r="Z48" s="9">
        <f t="shared" si="73"/>
        <v>43037.781751083108</v>
      </c>
      <c r="AA48" s="9">
        <f t="shared" si="74"/>
        <v>102746.2455047078</v>
      </c>
      <c r="AB48" s="9">
        <f t="shared" si="75"/>
        <v>8980.3392987036077</v>
      </c>
      <c r="AD48" s="1" t="str">
        <f t="shared" si="76"/>
        <v>2050</v>
      </c>
      <c r="AE48" s="11" t="str">
        <f t="shared" si="77"/>
        <v>All</v>
      </c>
      <c r="AF48" s="2" t="str">
        <f t="shared" si="78"/>
        <v>[10,15)</v>
      </c>
      <c r="AG48" s="1">
        <f t="shared" si="79"/>
        <v>-119308.74165284331</v>
      </c>
      <c r="AH48" s="1">
        <f t="shared" si="80"/>
        <v>-237581.77223572976</v>
      </c>
      <c r="AI48" s="1">
        <f t="shared" si="81"/>
        <v>-42144.500898553808</v>
      </c>
      <c r="AJ48" s="9">
        <f t="shared" si="82"/>
        <v>128876.59378543099</v>
      </c>
      <c r="AK48" s="9">
        <f t="shared" si="83"/>
        <v>250892.15183789813</v>
      </c>
      <c r="AL48" s="9">
        <f t="shared" si="84"/>
        <v>12394.241456388481</v>
      </c>
      <c r="AM48" s="9"/>
      <c r="AN48" s="12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4"/>
    </row>
    <row r="49" spans="2:65">
      <c r="B49" s="1" t="s">
        <v>21</v>
      </c>
      <c r="C49" s="1" t="s">
        <v>22</v>
      </c>
      <c r="D49" s="1" t="s">
        <v>2</v>
      </c>
      <c r="E49" s="1" t="s">
        <v>32</v>
      </c>
      <c r="F49" s="23">
        <v>55095.876016847091</v>
      </c>
      <c r="G49" s="23">
        <v>8801.4795477581756</v>
      </c>
      <c r="H49" s="23">
        <v>10839.668451884163</v>
      </c>
      <c r="J49" s="1" t="str">
        <f t="shared" si="59"/>
        <v>2050</v>
      </c>
      <c r="K49" s="11" t="str">
        <f t="shared" si="60"/>
        <v>Nouakchott</v>
      </c>
      <c r="L49" s="2" t="str">
        <f t="shared" si="85"/>
        <v>[15,20)</v>
      </c>
      <c r="M49" s="1">
        <f t="shared" si="61"/>
        <v>-155674.51528808413</v>
      </c>
      <c r="N49" s="1">
        <f t="shared" si="62"/>
        <v>-70458.92187479636</v>
      </c>
      <c r="O49" s="1">
        <f t="shared" si="63"/>
        <v>-20450.925913970525</v>
      </c>
      <c r="P49" s="9">
        <f t="shared" si="64"/>
        <v>165240.62303248906</v>
      </c>
      <c r="Q49" s="9">
        <f t="shared" si="65"/>
        <v>63786.767904099419</v>
      </c>
      <c r="R49" s="9">
        <f t="shared" si="66"/>
        <v>5581.5498412365378</v>
      </c>
      <c r="T49" s="1" t="str">
        <f t="shared" si="67"/>
        <v>2050</v>
      </c>
      <c r="U49" s="11" t="str">
        <f t="shared" si="68"/>
        <v>Rest of the country</v>
      </c>
      <c r="V49" s="2" t="str">
        <f t="shared" si="69"/>
        <v>[15,20)</v>
      </c>
      <c r="W49" s="1">
        <f t="shared" si="70"/>
        <v>-68959.015056014847</v>
      </c>
      <c r="X49" s="1">
        <f t="shared" si="71"/>
        <v>-40766.301048860652</v>
      </c>
      <c r="Y49" s="1">
        <f t="shared" si="72"/>
        <v>-30227.302197406065</v>
      </c>
      <c r="Z49" s="9">
        <f t="shared" si="73"/>
        <v>74908.91401105604</v>
      </c>
      <c r="AA49" s="9">
        <f t="shared" si="74"/>
        <v>53335.132880095422</v>
      </c>
      <c r="AB49" s="9">
        <f t="shared" si="75"/>
        <v>12923.920429803746</v>
      </c>
      <c r="AD49" s="1" t="str">
        <f t="shared" si="76"/>
        <v>2050</v>
      </c>
      <c r="AE49" s="11" t="str">
        <f t="shared" si="77"/>
        <v>All</v>
      </c>
      <c r="AF49" s="2" t="str">
        <f t="shared" si="78"/>
        <v>[15,20)</v>
      </c>
      <c r="AG49" s="1">
        <f t="shared" si="79"/>
        <v>-224633.53034409898</v>
      </c>
      <c r="AH49" s="1">
        <f t="shared" si="80"/>
        <v>-111225.22292365701</v>
      </c>
      <c r="AI49" s="1">
        <f t="shared" si="81"/>
        <v>-50678.228111376593</v>
      </c>
      <c r="AJ49" s="9">
        <f t="shared" si="82"/>
        <v>240149.5370435451</v>
      </c>
      <c r="AK49" s="9">
        <f t="shared" si="83"/>
        <v>117121.90078419485</v>
      </c>
      <c r="AL49" s="9">
        <f t="shared" si="84"/>
        <v>18505.470271040285</v>
      </c>
      <c r="AM49" s="9"/>
      <c r="AN49" s="12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4"/>
    </row>
    <row r="50" spans="2:65">
      <c r="B50" s="1" t="s">
        <v>21</v>
      </c>
      <c r="C50" s="1" t="s">
        <v>22</v>
      </c>
      <c r="D50" s="1" t="s">
        <v>2</v>
      </c>
      <c r="E50" s="1" t="s">
        <v>33</v>
      </c>
      <c r="F50" s="23">
        <v>51194.476422241984</v>
      </c>
      <c r="G50" s="23">
        <v>4785.6412007132058</v>
      </c>
      <c r="H50" s="23">
        <v>5833.775012324063</v>
      </c>
      <c r="J50" s="1" t="str">
        <f t="shared" si="59"/>
        <v>2050</v>
      </c>
      <c r="K50" s="11" t="str">
        <f t="shared" si="60"/>
        <v>Nouakchott</v>
      </c>
      <c r="L50" s="2" t="str">
        <f t="shared" si="85"/>
        <v>[20,25)</v>
      </c>
      <c r="M50" s="1">
        <f t="shared" si="61"/>
        <v>-136598.92835726525</v>
      </c>
      <c r="N50" s="1">
        <f t="shared" si="62"/>
        <v>-65388.965267920998</v>
      </c>
      <c r="O50" s="1">
        <f t="shared" si="63"/>
        <v>-23245.889317373858</v>
      </c>
      <c r="P50" s="9">
        <f t="shared" si="64"/>
        <v>149621.68806629843</v>
      </c>
      <c r="Q50" s="9">
        <f t="shared" si="65"/>
        <v>64479.499106967414</v>
      </c>
      <c r="R50" s="9">
        <f t="shared" si="66"/>
        <v>7113.1713657821747</v>
      </c>
      <c r="T50" s="1" t="str">
        <f t="shared" si="67"/>
        <v>2050</v>
      </c>
      <c r="U50" s="11" t="str">
        <f t="shared" si="68"/>
        <v>Rest of the country</v>
      </c>
      <c r="V50" s="2" t="str">
        <f t="shared" si="69"/>
        <v>[20,25)</v>
      </c>
      <c r="W50" s="1">
        <f t="shared" si="70"/>
        <v>-57184.726726681693</v>
      </c>
      <c r="X50" s="1">
        <f t="shared" si="71"/>
        <v>-36041.927936675405</v>
      </c>
      <c r="Y50" s="1">
        <f t="shared" si="72"/>
        <v>-32636.977907179637</v>
      </c>
      <c r="Z50" s="9">
        <f t="shared" si="73"/>
        <v>59937.425198934725</v>
      </c>
      <c r="AA50" s="9">
        <f t="shared" si="74"/>
        <v>49359.521165547849</v>
      </c>
      <c r="AB50" s="9">
        <f t="shared" si="75"/>
        <v>16500.088057537007</v>
      </c>
      <c r="AD50" s="1" t="str">
        <f t="shared" si="76"/>
        <v>2050</v>
      </c>
      <c r="AE50" s="11" t="str">
        <f t="shared" si="77"/>
        <v>All</v>
      </c>
      <c r="AF50" s="2" t="str">
        <f t="shared" si="78"/>
        <v>[20,25)</v>
      </c>
      <c r="AG50" s="1">
        <f t="shared" si="79"/>
        <v>-193783.65508394694</v>
      </c>
      <c r="AH50" s="1">
        <f t="shared" si="80"/>
        <v>-101430.8932045964</v>
      </c>
      <c r="AI50" s="1">
        <f t="shared" si="81"/>
        <v>-55882.867224553498</v>
      </c>
      <c r="AJ50" s="9">
        <f t="shared" si="82"/>
        <v>209559.11326523317</v>
      </c>
      <c r="AK50" s="9">
        <f t="shared" si="83"/>
        <v>113839.02027251526</v>
      </c>
      <c r="AL50" s="9">
        <f t="shared" si="84"/>
        <v>23613.259423319181</v>
      </c>
      <c r="AM50" s="9"/>
      <c r="AN50" s="12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4"/>
    </row>
    <row r="51" spans="2:65">
      <c r="B51" s="1" t="s">
        <v>21</v>
      </c>
      <c r="C51" s="1" t="s">
        <v>22</v>
      </c>
      <c r="D51" s="1" t="s">
        <v>2</v>
      </c>
      <c r="E51" s="1" t="s">
        <v>34</v>
      </c>
      <c r="F51" s="23">
        <v>40999.496949444467</v>
      </c>
      <c r="G51" s="23">
        <v>2699.7983791260699</v>
      </c>
      <c r="H51" s="23">
        <v>2657.8732284681109</v>
      </c>
      <c r="J51" s="1" t="str">
        <f t="shared" si="59"/>
        <v>2050</v>
      </c>
      <c r="K51" s="11" t="str">
        <f t="shared" si="60"/>
        <v>Nouakchott</v>
      </c>
      <c r="L51" s="2" t="str">
        <f t="shared" si="85"/>
        <v>[25,30)</v>
      </c>
      <c r="M51" s="1">
        <f t="shared" si="61"/>
        <v>-111807.98050168397</v>
      </c>
      <c r="N51" s="1">
        <f t="shared" si="62"/>
        <v>-56719.635486246727</v>
      </c>
      <c r="O51" s="1">
        <f t="shared" si="63"/>
        <v>-24755.187965865589</v>
      </c>
      <c r="P51" s="9">
        <f t="shared" si="64"/>
        <v>123256.71847760121</v>
      </c>
      <c r="Q51" s="9">
        <f t="shared" si="65"/>
        <v>58970.710046594868</v>
      </c>
      <c r="R51" s="9">
        <f t="shared" si="66"/>
        <v>9144.841925320181</v>
      </c>
      <c r="T51" s="1" t="str">
        <f t="shared" si="67"/>
        <v>2050</v>
      </c>
      <c r="U51" s="11" t="str">
        <f t="shared" si="68"/>
        <v>Rest of the country</v>
      </c>
      <c r="V51" s="2" t="str">
        <f t="shared" si="69"/>
        <v>[25,30)</v>
      </c>
      <c r="W51" s="1">
        <f t="shared" si="70"/>
        <v>-47186.975459685811</v>
      </c>
      <c r="X51" s="1">
        <f t="shared" si="71"/>
        <v>-30895.042817923601</v>
      </c>
      <c r="Y51" s="1">
        <f t="shared" si="72"/>
        <v>-32547.380461710403</v>
      </c>
      <c r="Z51" s="9">
        <f t="shared" si="73"/>
        <v>44863.584438686303</v>
      </c>
      <c r="AA51" s="9">
        <f t="shared" si="74"/>
        <v>41644.203398235251</v>
      </c>
      <c r="AB51" s="9">
        <f t="shared" si="75"/>
        <v>19805.133988476678</v>
      </c>
      <c r="AD51" s="1" t="str">
        <f t="shared" si="76"/>
        <v>2050</v>
      </c>
      <c r="AE51" s="11" t="str">
        <f t="shared" si="77"/>
        <v>All</v>
      </c>
      <c r="AF51" s="2" t="str">
        <f t="shared" si="78"/>
        <v>[25,30)</v>
      </c>
      <c r="AG51" s="1">
        <f t="shared" si="79"/>
        <v>-158994.95596136979</v>
      </c>
      <c r="AH51" s="1">
        <f t="shared" si="80"/>
        <v>-87614.678304170331</v>
      </c>
      <c r="AI51" s="1">
        <f t="shared" si="81"/>
        <v>-57302.568427575992</v>
      </c>
      <c r="AJ51" s="9">
        <f t="shared" si="82"/>
        <v>168120.3029162875</v>
      </c>
      <c r="AK51" s="9">
        <f t="shared" si="83"/>
        <v>100614.91344483012</v>
      </c>
      <c r="AL51" s="9">
        <f t="shared" si="84"/>
        <v>28949.975913796858</v>
      </c>
      <c r="AM51" s="9"/>
      <c r="AN51" s="12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4"/>
    </row>
    <row r="52" spans="2:65">
      <c r="B52" s="1" t="s">
        <v>21</v>
      </c>
      <c r="C52" s="1" t="s">
        <v>22</v>
      </c>
      <c r="D52" s="1" t="s">
        <v>2</v>
      </c>
      <c r="E52" s="1" t="s">
        <v>35</v>
      </c>
      <c r="F52" s="23">
        <v>34683.479541054709</v>
      </c>
      <c r="G52" s="23">
        <v>1700.0841088638201</v>
      </c>
      <c r="H52" s="23">
        <v>1880.1367687826257</v>
      </c>
      <c r="J52" s="1" t="str">
        <f t="shared" si="59"/>
        <v>2050</v>
      </c>
      <c r="K52" s="11" t="str">
        <f t="shared" si="60"/>
        <v>Nouakchott</v>
      </c>
      <c r="L52" s="2" t="str">
        <f t="shared" si="85"/>
        <v>[30,35)</v>
      </c>
      <c r="M52" s="1">
        <f t="shared" si="61"/>
        <v>-86841.605576348811</v>
      </c>
      <c r="N52" s="1">
        <f t="shared" si="62"/>
        <v>-47044.962452370433</v>
      </c>
      <c r="O52" s="1">
        <f t="shared" si="63"/>
        <v>-26032.821588887324</v>
      </c>
      <c r="P52" s="9">
        <f t="shared" si="64"/>
        <v>97489.986883988953</v>
      </c>
      <c r="Q52" s="9">
        <f t="shared" si="65"/>
        <v>53591.858483622833</v>
      </c>
      <c r="R52" s="9">
        <f t="shared" si="66"/>
        <v>11319.745334648887</v>
      </c>
      <c r="T52" s="1" t="str">
        <f t="shared" si="67"/>
        <v>2050</v>
      </c>
      <c r="U52" s="11" t="str">
        <f t="shared" si="68"/>
        <v>Rest of the country</v>
      </c>
      <c r="V52" s="2" t="str">
        <f t="shared" si="69"/>
        <v>[30,35)</v>
      </c>
      <c r="W52" s="1">
        <f t="shared" si="70"/>
        <v>-37812.83572055048</v>
      </c>
      <c r="X52" s="1">
        <f t="shared" si="71"/>
        <v>-25274.957461257411</v>
      </c>
      <c r="Y52" s="1">
        <f t="shared" si="72"/>
        <v>-33342.264472830735</v>
      </c>
      <c r="Z52" s="9">
        <f t="shared" si="73"/>
        <v>33093.148416179654</v>
      </c>
      <c r="AA52" s="9">
        <f t="shared" si="74"/>
        <v>34219.541219428225</v>
      </c>
      <c r="AB52" s="9">
        <f t="shared" si="75"/>
        <v>23508.591923530061</v>
      </c>
      <c r="AD52" s="1" t="str">
        <f t="shared" si="76"/>
        <v>2050</v>
      </c>
      <c r="AE52" s="11" t="str">
        <f t="shared" si="77"/>
        <v>All</v>
      </c>
      <c r="AF52" s="2" t="str">
        <f t="shared" si="78"/>
        <v>[30,35)</v>
      </c>
      <c r="AG52" s="1">
        <f t="shared" si="79"/>
        <v>-124654.44129689928</v>
      </c>
      <c r="AH52" s="1">
        <f t="shared" si="80"/>
        <v>-72319.919913627848</v>
      </c>
      <c r="AI52" s="1">
        <f t="shared" si="81"/>
        <v>-59375.086061718059</v>
      </c>
      <c r="AJ52" s="9">
        <f t="shared" si="82"/>
        <v>130583.13530016861</v>
      </c>
      <c r="AK52" s="9">
        <f t="shared" si="83"/>
        <v>87811.399703051051</v>
      </c>
      <c r="AL52" s="9">
        <f t="shared" si="84"/>
        <v>34828.337258178944</v>
      </c>
      <c r="AM52" s="9"/>
      <c r="AN52" s="12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4"/>
    </row>
    <row r="53" spans="2:65">
      <c r="B53" s="1" t="s">
        <v>21</v>
      </c>
      <c r="C53" s="1" t="s">
        <v>22</v>
      </c>
      <c r="D53" s="1" t="s">
        <v>2</v>
      </c>
      <c r="E53" s="1" t="s">
        <v>36</v>
      </c>
      <c r="F53" s="23">
        <v>23299.927232371207</v>
      </c>
      <c r="G53" s="23">
        <v>879.65866398617163</v>
      </c>
      <c r="H53" s="23">
        <v>835.13329181459494</v>
      </c>
      <c r="J53" s="1" t="str">
        <f t="shared" si="59"/>
        <v>2050</v>
      </c>
      <c r="K53" s="11" t="str">
        <f t="shared" si="60"/>
        <v>Nouakchott</v>
      </c>
      <c r="L53" s="2" t="str">
        <f t="shared" si="85"/>
        <v>[35,40)</v>
      </c>
      <c r="M53" s="1">
        <f t="shared" si="61"/>
        <v>-73880.487413406445</v>
      </c>
      <c r="N53" s="1">
        <f t="shared" si="62"/>
        <v>-42657.777955840007</v>
      </c>
      <c r="O53" s="1">
        <f t="shared" si="63"/>
        <v>-30467.91603986677</v>
      </c>
      <c r="P53" s="9">
        <f t="shared" si="64"/>
        <v>83359.752122826627</v>
      </c>
      <c r="Q53" s="9">
        <f t="shared" si="65"/>
        <v>51696.17369233504</v>
      </c>
      <c r="R53" s="9">
        <f t="shared" si="66"/>
        <v>16717.842948809408</v>
      </c>
      <c r="T53" s="1" t="str">
        <f t="shared" si="67"/>
        <v>2050</v>
      </c>
      <c r="U53" s="11" t="str">
        <f t="shared" si="68"/>
        <v>Rest of the country</v>
      </c>
      <c r="V53" s="2" t="str">
        <f t="shared" si="69"/>
        <v>[35,40)</v>
      </c>
      <c r="W53" s="1">
        <f t="shared" si="70"/>
        <v>-32469.597084774636</v>
      </c>
      <c r="X53" s="1">
        <f t="shared" si="71"/>
        <v>-24074.265214144849</v>
      </c>
      <c r="Y53" s="1">
        <f t="shared" si="72"/>
        <v>-38614.457351932375</v>
      </c>
      <c r="Z53" s="9">
        <f t="shared" si="73"/>
        <v>26034.465261624966</v>
      </c>
      <c r="AA53" s="9">
        <f t="shared" si="74"/>
        <v>30697.893131539935</v>
      </c>
      <c r="AB53" s="9">
        <f t="shared" si="75"/>
        <v>30480.953233736123</v>
      </c>
      <c r="AD53" s="1" t="str">
        <f t="shared" si="76"/>
        <v>2050</v>
      </c>
      <c r="AE53" s="11" t="str">
        <f t="shared" si="77"/>
        <v>All</v>
      </c>
      <c r="AF53" s="2" t="str">
        <f t="shared" si="78"/>
        <v>[35,40)</v>
      </c>
      <c r="AG53" s="1">
        <f t="shared" si="79"/>
        <v>-106350.08449818108</v>
      </c>
      <c r="AH53" s="1">
        <f t="shared" si="80"/>
        <v>-66732.043169984856</v>
      </c>
      <c r="AI53" s="1">
        <f t="shared" si="81"/>
        <v>-69082.373391799149</v>
      </c>
      <c r="AJ53" s="9">
        <f t="shared" si="82"/>
        <v>109394.21738445159</v>
      </c>
      <c r="AK53" s="9">
        <f t="shared" si="83"/>
        <v>82394.066823874979</v>
      </c>
      <c r="AL53" s="9">
        <f t="shared" si="84"/>
        <v>47198.796182545528</v>
      </c>
      <c r="AM53" s="9"/>
      <c r="AN53" s="12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4"/>
    </row>
    <row r="54" spans="2:65">
      <c r="B54" s="1" t="s">
        <v>21</v>
      </c>
      <c r="C54" s="1" t="s">
        <v>22</v>
      </c>
      <c r="D54" s="1" t="s">
        <v>2</v>
      </c>
      <c r="E54" s="1" t="s">
        <v>37</v>
      </c>
      <c r="F54" s="23">
        <v>18528.92083488969</v>
      </c>
      <c r="G54" s="23">
        <v>489.04825082808816</v>
      </c>
      <c r="H54" s="23">
        <v>420.04924866121485</v>
      </c>
      <c r="J54" s="1" t="str">
        <f t="shared" si="59"/>
        <v>2050</v>
      </c>
      <c r="K54" s="11" t="str">
        <f t="shared" si="60"/>
        <v>Nouakchott</v>
      </c>
      <c r="L54" s="2" t="str">
        <f t="shared" si="85"/>
        <v>[40,45)</v>
      </c>
      <c r="M54" s="1">
        <f t="shared" si="61"/>
        <v>-76617.327102005511</v>
      </c>
      <c r="N54" s="1">
        <f t="shared" si="62"/>
        <v>-46897.743729947724</v>
      </c>
      <c r="O54" s="1">
        <f t="shared" si="63"/>
        <v>-40669.284904167405</v>
      </c>
      <c r="P54" s="9">
        <f t="shared" si="64"/>
        <v>84799.982947731725</v>
      </c>
      <c r="Q54" s="9">
        <f t="shared" si="65"/>
        <v>59310.859546838452</v>
      </c>
      <c r="R54" s="9">
        <f t="shared" si="66"/>
        <v>25924.145396583943</v>
      </c>
      <c r="T54" s="1" t="str">
        <f t="shared" si="67"/>
        <v>2050</v>
      </c>
      <c r="U54" s="11" t="str">
        <f t="shared" si="68"/>
        <v>Rest of the country</v>
      </c>
      <c r="V54" s="2" t="str">
        <f t="shared" si="69"/>
        <v>[40,45)</v>
      </c>
      <c r="W54" s="1">
        <f t="shared" si="70"/>
        <v>-33410.511065262966</v>
      </c>
      <c r="X54" s="1">
        <f t="shared" si="71"/>
        <v>-26329.725538611587</v>
      </c>
      <c r="Y54" s="1">
        <f t="shared" si="72"/>
        <v>-54691.635298217974</v>
      </c>
      <c r="Z54" s="9">
        <f t="shared" si="73"/>
        <v>24259.779730248276</v>
      </c>
      <c r="AA54" s="9">
        <f t="shared" si="74"/>
        <v>33408.085064865794</v>
      </c>
      <c r="AB54" s="9">
        <f t="shared" si="75"/>
        <v>47431.791416873741</v>
      </c>
      <c r="AD54" s="1" t="str">
        <f t="shared" si="76"/>
        <v>2050</v>
      </c>
      <c r="AE54" s="11" t="str">
        <f t="shared" si="77"/>
        <v>All</v>
      </c>
      <c r="AF54" s="2" t="str">
        <f t="shared" si="78"/>
        <v>[40,45)</v>
      </c>
      <c r="AG54" s="1">
        <f t="shared" si="79"/>
        <v>-110027.83816726848</v>
      </c>
      <c r="AH54" s="1">
        <f t="shared" si="80"/>
        <v>-73227.469268559304</v>
      </c>
      <c r="AI54" s="1">
        <f t="shared" si="81"/>
        <v>-95360.920202385372</v>
      </c>
      <c r="AJ54" s="9">
        <f t="shared" si="82"/>
        <v>109059.76267798</v>
      </c>
      <c r="AK54" s="9">
        <f t="shared" si="83"/>
        <v>92718.944611704239</v>
      </c>
      <c r="AL54" s="9">
        <f t="shared" si="84"/>
        <v>73355.93681345768</v>
      </c>
      <c r="AM54" s="9"/>
      <c r="AN54" s="12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4"/>
    </row>
    <row r="55" spans="2:65">
      <c r="B55" s="1" t="s">
        <v>21</v>
      </c>
      <c r="C55" s="1" t="s">
        <v>22</v>
      </c>
      <c r="D55" s="1" t="s">
        <v>2</v>
      </c>
      <c r="E55" s="1" t="s">
        <v>38</v>
      </c>
      <c r="F55" s="23">
        <v>11137.660841177272</v>
      </c>
      <c r="G55" s="23">
        <v>134.93391276880519</v>
      </c>
      <c r="H55" s="23">
        <v>196.44795841532326</v>
      </c>
      <c r="J55" s="1" t="str">
        <f t="shared" si="59"/>
        <v>2050</v>
      </c>
      <c r="K55" s="11" t="str">
        <f t="shared" si="60"/>
        <v>Nouakchott</v>
      </c>
      <c r="L55" s="2" t="str">
        <f t="shared" si="85"/>
        <v>[45,50)</v>
      </c>
      <c r="M55" s="1">
        <f t="shared" si="61"/>
        <v>-52935.093978672136</v>
      </c>
      <c r="N55" s="1">
        <f t="shared" si="62"/>
        <v>-31594.178477538379</v>
      </c>
      <c r="O55" s="1">
        <f t="shared" si="63"/>
        <v>-31134.847451505735</v>
      </c>
      <c r="P55" s="9">
        <f t="shared" si="64"/>
        <v>59415.681014127069</v>
      </c>
      <c r="Q55" s="9">
        <f t="shared" si="65"/>
        <v>42614.325581890756</v>
      </c>
      <c r="R55" s="9">
        <f t="shared" si="66"/>
        <v>25527.349076483217</v>
      </c>
      <c r="T55" s="1" t="str">
        <f t="shared" si="67"/>
        <v>2050</v>
      </c>
      <c r="U55" s="11" t="str">
        <f t="shared" si="68"/>
        <v>Rest of the country</v>
      </c>
      <c r="V55" s="2" t="str">
        <f t="shared" si="69"/>
        <v>[45,50)</v>
      </c>
      <c r="W55" s="1">
        <f t="shared" si="70"/>
        <v>-23963.845354100049</v>
      </c>
      <c r="X55" s="1">
        <f t="shared" si="71"/>
        <v>-18495.822036531321</v>
      </c>
      <c r="Y55" s="1">
        <f t="shared" si="72"/>
        <v>-43047.044487762774</v>
      </c>
      <c r="Z55" s="9">
        <f t="shared" si="73"/>
        <v>15690.933613983281</v>
      </c>
      <c r="AA55" s="9">
        <f t="shared" si="74"/>
        <v>22560.357135138187</v>
      </c>
      <c r="AB55" s="9">
        <f t="shared" si="75"/>
        <v>42448.631802821925</v>
      </c>
      <c r="AD55" s="1" t="str">
        <f t="shared" si="76"/>
        <v>2050</v>
      </c>
      <c r="AE55" s="11" t="str">
        <f t="shared" si="77"/>
        <v>All</v>
      </c>
      <c r="AF55" s="2" t="str">
        <f t="shared" si="78"/>
        <v>[45,50)</v>
      </c>
      <c r="AG55" s="1">
        <f t="shared" si="79"/>
        <v>-76898.939332772192</v>
      </c>
      <c r="AH55" s="1">
        <f t="shared" si="80"/>
        <v>-50090.000514069703</v>
      </c>
      <c r="AI55" s="1">
        <f t="shared" si="81"/>
        <v>-74181.891939268506</v>
      </c>
      <c r="AJ55" s="9">
        <f t="shared" si="82"/>
        <v>75106.614628110343</v>
      </c>
      <c r="AK55" s="9">
        <f t="shared" si="83"/>
        <v>65174.682717028947</v>
      </c>
      <c r="AL55" s="9">
        <f t="shared" si="84"/>
        <v>67975.980879305134</v>
      </c>
      <c r="AM55" s="9"/>
      <c r="AN55" s="12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4"/>
    </row>
    <row r="56" spans="2:65">
      <c r="B56" s="1" t="s">
        <v>21</v>
      </c>
      <c r="C56" s="1" t="s">
        <v>22</v>
      </c>
      <c r="D56" s="1" t="s">
        <v>2</v>
      </c>
      <c r="E56" s="1" t="s">
        <v>39</v>
      </c>
      <c r="F56" s="23">
        <v>14080.705739684336</v>
      </c>
      <c r="G56" s="23">
        <v>270.88542944795103</v>
      </c>
      <c r="H56" s="23">
        <v>293.56730740301606</v>
      </c>
      <c r="J56" s="1" t="str">
        <f t="shared" si="59"/>
        <v>2050</v>
      </c>
      <c r="K56" s="11" t="str">
        <f t="shared" si="60"/>
        <v>Nouakchott</v>
      </c>
      <c r="L56" s="2" t="str">
        <f t="shared" si="85"/>
        <v>[50,55)</v>
      </c>
      <c r="M56" s="1">
        <f t="shared" si="61"/>
        <v>-38150.932188542589</v>
      </c>
      <c r="N56" s="1">
        <f t="shared" si="62"/>
        <v>-24521.797040995567</v>
      </c>
      <c r="O56" s="1">
        <f t="shared" si="63"/>
        <v>-25421.155063671718</v>
      </c>
      <c r="P56" s="9">
        <f t="shared" si="64"/>
        <v>43326.329666250458</v>
      </c>
      <c r="Q56" s="9">
        <f t="shared" si="65"/>
        <v>33290.455055590923</v>
      </c>
      <c r="R56" s="9">
        <f t="shared" si="66"/>
        <v>24954.492387367507</v>
      </c>
      <c r="T56" s="1" t="str">
        <f t="shared" si="67"/>
        <v>2050</v>
      </c>
      <c r="U56" s="11" t="str">
        <f t="shared" si="68"/>
        <v>Rest of the country</v>
      </c>
      <c r="V56" s="2" t="str">
        <f t="shared" si="69"/>
        <v>[50,55)</v>
      </c>
      <c r="W56" s="1">
        <f t="shared" si="70"/>
        <v>-17431.716373480107</v>
      </c>
      <c r="X56" s="1">
        <f t="shared" si="71"/>
        <v>-15201.115964415258</v>
      </c>
      <c r="Y56" s="1">
        <f t="shared" si="72"/>
        <v>-37128.530739155096</v>
      </c>
      <c r="Z56" s="9">
        <f t="shared" si="73"/>
        <v>11231.061021264906</v>
      </c>
      <c r="AA56" s="9">
        <f t="shared" si="74"/>
        <v>17542.987882220186</v>
      </c>
      <c r="AB56" s="9">
        <f t="shared" si="75"/>
        <v>41661.608694587609</v>
      </c>
      <c r="AD56" s="1" t="str">
        <f t="shared" si="76"/>
        <v>2050</v>
      </c>
      <c r="AE56" s="11" t="str">
        <f t="shared" si="77"/>
        <v>All</v>
      </c>
      <c r="AF56" s="2" t="str">
        <f t="shared" si="78"/>
        <v>[50,55)</v>
      </c>
      <c r="AG56" s="1">
        <f t="shared" si="79"/>
        <v>-55582.648562022696</v>
      </c>
      <c r="AH56" s="1">
        <f t="shared" si="80"/>
        <v>-39722.913005410825</v>
      </c>
      <c r="AI56" s="1">
        <f t="shared" si="81"/>
        <v>-62549.685802826818</v>
      </c>
      <c r="AJ56" s="9">
        <f t="shared" si="82"/>
        <v>54557.390687515363</v>
      </c>
      <c r="AK56" s="9">
        <f t="shared" si="83"/>
        <v>50833.442937811109</v>
      </c>
      <c r="AL56" s="9">
        <f t="shared" si="84"/>
        <v>66616.101081955116</v>
      </c>
      <c r="AM56" s="9"/>
      <c r="AN56" s="12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4"/>
    </row>
    <row r="57" spans="2:65">
      <c r="B57" s="1" t="s">
        <v>21</v>
      </c>
      <c r="C57" s="1" t="s">
        <v>40</v>
      </c>
      <c r="D57" s="1" t="s">
        <v>0</v>
      </c>
      <c r="E57" s="1" t="s">
        <v>23</v>
      </c>
      <c r="F57" s="23">
        <v>85861.297372407687</v>
      </c>
      <c r="G57" s="23">
        <v>0</v>
      </c>
      <c r="H57" s="23">
        <v>0</v>
      </c>
      <c r="J57" s="1" t="str">
        <f t="shared" si="59"/>
        <v>2050</v>
      </c>
      <c r="K57" s="11" t="str">
        <f t="shared" si="60"/>
        <v>Nouakchott</v>
      </c>
      <c r="L57" s="2" t="str">
        <f t="shared" si="85"/>
        <v>[55,60)</v>
      </c>
      <c r="M57" s="1">
        <f t="shared" si="61"/>
        <v>-30090.96733345664</v>
      </c>
      <c r="N57" s="1">
        <f t="shared" si="62"/>
        <v>-17143.836606988989</v>
      </c>
      <c r="O57" s="1">
        <f t="shared" si="63"/>
        <v>-23168.096494095669</v>
      </c>
      <c r="P57" s="9">
        <f t="shared" si="64"/>
        <v>32658.79245133678</v>
      </c>
      <c r="Q57" s="9">
        <f t="shared" si="65"/>
        <v>23626.625345604429</v>
      </c>
      <c r="R57" s="9">
        <f t="shared" si="66"/>
        <v>26731.622562860914</v>
      </c>
      <c r="T57" s="1" t="str">
        <f t="shared" si="67"/>
        <v>2050</v>
      </c>
      <c r="U57" s="11" t="str">
        <f t="shared" si="68"/>
        <v>Rest of the country</v>
      </c>
      <c r="V57" s="2" t="str">
        <f t="shared" si="69"/>
        <v>[55,60)</v>
      </c>
      <c r="W57" s="1">
        <f t="shared" si="70"/>
        <v>-13423.702415679532</v>
      </c>
      <c r="X57" s="1">
        <f t="shared" si="71"/>
        <v>-10862.946802004193</v>
      </c>
      <c r="Y57" s="1">
        <f t="shared" si="72"/>
        <v>-33750.232949955993</v>
      </c>
      <c r="Z57" s="9">
        <f t="shared" si="73"/>
        <v>9050.6875392610727</v>
      </c>
      <c r="AA57" s="9">
        <f t="shared" si="74"/>
        <v>13554.46999312248</v>
      </c>
      <c r="AB57" s="9">
        <f t="shared" si="75"/>
        <v>44050.813158099263</v>
      </c>
      <c r="AD57" s="1" t="str">
        <f t="shared" si="76"/>
        <v>2050</v>
      </c>
      <c r="AE57" s="11" t="str">
        <f t="shared" si="77"/>
        <v>All</v>
      </c>
      <c r="AF57" s="2" t="str">
        <f t="shared" si="78"/>
        <v>[55,60)</v>
      </c>
      <c r="AG57" s="1">
        <f t="shared" si="79"/>
        <v>-43514.66974913617</v>
      </c>
      <c r="AH57" s="1">
        <f t="shared" si="80"/>
        <v>-28006.783408993182</v>
      </c>
      <c r="AI57" s="1">
        <f t="shared" si="81"/>
        <v>-56918.329444051662</v>
      </c>
      <c r="AJ57" s="9">
        <f t="shared" si="82"/>
        <v>41709.479990597851</v>
      </c>
      <c r="AK57" s="9">
        <f t="shared" si="83"/>
        <v>37181.095338726911</v>
      </c>
      <c r="AL57" s="9">
        <f t="shared" si="84"/>
        <v>70782.435720960173</v>
      </c>
      <c r="AM57" s="9"/>
      <c r="AN57" s="12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4"/>
    </row>
    <row r="58" spans="2:65">
      <c r="B58" s="1" t="s">
        <v>21</v>
      </c>
      <c r="C58" s="1" t="s">
        <v>40</v>
      </c>
      <c r="D58" s="1" t="s">
        <v>0</v>
      </c>
      <c r="E58" s="1" t="s">
        <v>24</v>
      </c>
      <c r="F58" s="23">
        <v>39808.553965333245</v>
      </c>
      <c r="G58" s="23">
        <v>53813.116662641158</v>
      </c>
      <c r="H58" s="23">
        <v>0</v>
      </c>
      <c r="J58" s="1" t="str">
        <f t="shared" si="59"/>
        <v>2050</v>
      </c>
      <c r="K58" s="11" t="str">
        <f t="shared" si="60"/>
        <v>Nouakchott</v>
      </c>
      <c r="L58" s="2" t="str">
        <f t="shared" si="85"/>
        <v>[60,65)</v>
      </c>
      <c r="M58" s="1">
        <f t="shared" si="61"/>
        <v>-21136.144886929524</v>
      </c>
      <c r="N58" s="1">
        <f t="shared" si="62"/>
        <v>-12458.402571511308</v>
      </c>
      <c r="O58" s="1">
        <f t="shared" si="63"/>
        <v>-20372.398899525648</v>
      </c>
      <c r="P58" s="9">
        <f t="shared" si="64"/>
        <v>22446.87359534968</v>
      </c>
      <c r="Q58" s="9">
        <f t="shared" si="65"/>
        <v>17086.498378053657</v>
      </c>
      <c r="R58" s="9">
        <f t="shared" si="66"/>
        <v>26290.649922684959</v>
      </c>
      <c r="T58" s="1" t="str">
        <f t="shared" si="67"/>
        <v>2050</v>
      </c>
      <c r="U58" s="11" t="str">
        <f t="shared" si="68"/>
        <v>Rest of the country</v>
      </c>
      <c r="V58" s="2" t="str">
        <f t="shared" si="69"/>
        <v>[60,65)</v>
      </c>
      <c r="W58" s="1">
        <f t="shared" si="70"/>
        <v>-9301.3193359315628</v>
      </c>
      <c r="X58" s="1">
        <f t="shared" si="71"/>
        <v>-7731.5417829448852</v>
      </c>
      <c r="Y58" s="1">
        <f t="shared" si="72"/>
        <v>-27582.937662326705</v>
      </c>
      <c r="Z58" s="9">
        <f t="shared" si="73"/>
        <v>6059.8585889343958</v>
      </c>
      <c r="AA58" s="9">
        <f t="shared" si="74"/>
        <v>9101.522115130645</v>
      </c>
      <c r="AB58" s="9">
        <f t="shared" si="75"/>
        <v>38059.299317903969</v>
      </c>
      <c r="AD58" s="1" t="str">
        <f t="shared" si="76"/>
        <v>2050</v>
      </c>
      <c r="AE58" s="11" t="str">
        <f t="shared" si="77"/>
        <v>All</v>
      </c>
      <c r="AF58" s="2" t="str">
        <f t="shared" si="78"/>
        <v>[60,65)</v>
      </c>
      <c r="AG58" s="1">
        <f t="shared" si="79"/>
        <v>-30437.464222861086</v>
      </c>
      <c r="AH58" s="1">
        <f t="shared" si="80"/>
        <v>-20189.944354456195</v>
      </c>
      <c r="AI58" s="1">
        <f t="shared" si="81"/>
        <v>-47955.336561852353</v>
      </c>
      <c r="AJ58" s="9">
        <f t="shared" si="82"/>
        <v>28506.732184284076</v>
      </c>
      <c r="AK58" s="9">
        <f t="shared" si="83"/>
        <v>26188.020493184304</v>
      </c>
      <c r="AL58" s="9">
        <f t="shared" si="84"/>
        <v>64349.949240588932</v>
      </c>
      <c r="AM58" s="9"/>
      <c r="AN58" s="12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4"/>
    </row>
    <row r="59" spans="2:65">
      <c r="B59" s="1" t="s">
        <v>21</v>
      </c>
      <c r="C59" s="1" t="s">
        <v>40</v>
      </c>
      <c r="D59" s="1" t="s">
        <v>0</v>
      </c>
      <c r="E59" s="1" t="s">
        <v>25</v>
      </c>
      <c r="F59" s="23">
        <v>19001.147725991301</v>
      </c>
      <c r="G59" s="23">
        <v>52664.002932581971</v>
      </c>
      <c r="H59" s="23">
        <v>20501.731339747534</v>
      </c>
      <c r="J59" s="1" t="str">
        <f t="shared" si="59"/>
        <v>2050</v>
      </c>
      <c r="K59" s="11" t="str">
        <f t="shared" si="60"/>
        <v>Nouakchott</v>
      </c>
      <c r="L59" s="2" t="str">
        <f t="shared" si="85"/>
        <v>[65,70)</v>
      </c>
      <c r="M59" s="1">
        <f t="shared" si="61"/>
        <v>-15913.734199145485</v>
      </c>
      <c r="N59" s="1">
        <f t="shared" si="62"/>
        <v>-9643.2226548692433</v>
      </c>
      <c r="O59" s="1">
        <f t="shared" si="63"/>
        <v>-16865.721257725068</v>
      </c>
      <c r="P59" s="9">
        <f t="shared" si="64"/>
        <v>16972.62431965394</v>
      </c>
      <c r="Q59" s="9">
        <f t="shared" si="65"/>
        <v>13300.426418362009</v>
      </c>
      <c r="R59" s="9">
        <f t="shared" si="66"/>
        <v>24501.187052505906</v>
      </c>
      <c r="T59" s="1" t="str">
        <f t="shared" si="67"/>
        <v>2050</v>
      </c>
      <c r="U59" s="11" t="str">
        <f t="shared" si="68"/>
        <v>Rest of the country</v>
      </c>
      <c r="V59" s="2" t="str">
        <f t="shared" si="69"/>
        <v>[65,70)</v>
      </c>
      <c r="W59" s="1">
        <f t="shared" si="70"/>
        <v>-6666.3166550718415</v>
      </c>
      <c r="X59" s="1">
        <f t="shared" si="71"/>
        <v>-5734.4910141683795</v>
      </c>
      <c r="Y59" s="1">
        <f t="shared" si="72"/>
        <v>-22544.742399559716</v>
      </c>
      <c r="Z59" s="9">
        <f t="shared" si="73"/>
        <v>4776.4565622918008</v>
      </c>
      <c r="AA59" s="9">
        <f t="shared" si="74"/>
        <v>6943.667917455663</v>
      </c>
      <c r="AB59" s="9">
        <f t="shared" si="75"/>
        <v>34331.284567914379</v>
      </c>
      <c r="AD59" s="1" t="str">
        <f t="shared" si="76"/>
        <v>2050</v>
      </c>
      <c r="AE59" s="11" t="str">
        <f t="shared" si="77"/>
        <v>All</v>
      </c>
      <c r="AF59" s="2" t="str">
        <f t="shared" si="78"/>
        <v>[65,70)</v>
      </c>
      <c r="AG59" s="1">
        <f t="shared" si="79"/>
        <v>-22580.050854217327</v>
      </c>
      <c r="AH59" s="1">
        <f t="shared" si="80"/>
        <v>-15377.713669037623</v>
      </c>
      <c r="AI59" s="1">
        <f t="shared" si="81"/>
        <v>-39410.463657284781</v>
      </c>
      <c r="AJ59" s="9">
        <f t="shared" si="82"/>
        <v>21749.080881945742</v>
      </c>
      <c r="AK59" s="9">
        <f t="shared" si="83"/>
        <v>20244.094335817674</v>
      </c>
      <c r="AL59" s="9">
        <f t="shared" si="84"/>
        <v>58832.471620420285</v>
      </c>
      <c r="AM59" s="9"/>
      <c r="AN59" s="12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4"/>
    </row>
    <row r="60" spans="2:65">
      <c r="B60" s="1" t="s">
        <v>21</v>
      </c>
      <c r="C60" s="1" t="s">
        <v>40</v>
      </c>
      <c r="D60" s="1" t="s">
        <v>0</v>
      </c>
      <c r="E60" s="1" t="s">
        <v>26</v>
      </c>
      <c r="F60" s="23">
        <v>16343.099999696457</v>
      </c>
      <c r="G60" s="23">
        <v>21001.849846988847</v>
      </c>
      <c r="H60" s="23">
        <v>38343.16741332713</v>
      </c>
      <c r="J60" s="1" t="str">
        <f t="shared" si="59"/>
        <v>2050</v>
      </c>
      <c r="K60" s="11" t="str">
        <f t="shared" si="60"/>
        <v>Nouakchott</v>
      </c>
      <c r="L60" s="2" t="str">
        <f t="shared" si="85"/>
        <v>[70,75)</v>
      </c>
      <c r="M60" s="1">
        <f t="shared" si="61"/>
        <v>-10817.330102296275</v>
      </c>
      <c r="N60" s="1">
        <f t="shared" si="62"/>
        <v>-6024.2723620964389</v>
      </c>
      <c r="O60" s="1">
        <f t="shared" si="63"/>
        <v>-11379.758569611731</v>
      </c>
      <c r="P60" s="9">
        <f t="shared" si="64"/>
        <v>9121.5091027008366</v>
      </c>
      <c r="Q60" s="9">
        <f t="shared" si="65"/>
        <v>7856.350450251326</v>
      </c>
      <c r="R60" s="9">
        <f t="shared" si="66"/>
        <v>18258.246076250907</v>
      </c>
      <c r="T60" s="1" t="str">
        <f t="shared" si="67"/>
        <v>2050</v>
      </c>
      <c r="U60" s="11" t="str">
        <f t="shared" si="68"/>
        <v>Rest of the country</v>
      </c>
      <c r="V60" s="2" t="str">
        <f t="shared" si="69"/>
        <v>[70,75)</v>
      </c>
      <c r="W60" s="1">
        <f t="shared" si="70"/>
        <v>-4094.944058471795</v>
      </c>
      <c r="X60" s="1">
        <f t="shared" si="71"/>
        <v>-2925.9849235582888</v>
      </c>
      <c r="Y60" s="1">
        <f t="shared" si="72"/>
        <v>-13951.256046300809</v>
      </c>
      <c r="Z60" s="9">
        <f t="shared" si="73"/>
        <v>2740.9984405660316</v>
      </c>
      <c r="AA60" s="9">
        <f t="shared" si="74"/>
        <v>4102.8110437513897</v>
      </c>
      <c r="AB60" s="9">
        <f t="shared" si="75"/>
        <v>23878.904281796196</v>
      </c>
      <c r="AD60" s="1" t="str">
        <f t="shared" si="76"/>
        <v>2050</v>
      </c>
      <c r="AE60" s="11" t="str">
        <f t="shared" si="77"/>
        <v>All</v>
      </c>
      <c r="AF60" s="2" t="str">
        <f t="shared" si="78"/>
        <v>[70,75)</v>
      </c>
      <c r="AG60" s="1">
        <f t="shared" si="79"/>
        <v>-14912.274160768069</v>
      </c>
      <c r="AH60" s="1">
        <f t="shared" si="80"/>
        <v>-8950.2572856547267</v>
      </c>
      <c r="AI60" s="1">
        <f t="shared" si="81"/>
        <v>-25331.01461591254</v>
      </c>
      <c r="AJ60" s="9">
        <f t="shared" si="82"/>
        <v>11862.507543266867</v>
      </c>
      <c r="AK60" s="9">
        <f t="shared" si="83"/>
        <v>11959.161494002716</v>
      </c>
      <c r="AL60" s="9">
        <f t="shared" si="84"/>
        <v>42137.150358047104</v>
      </c>
      <c r="AM60" s="9"/>
      <c r="AN60" s="12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4"/>
    </row>
    <row r="61" spans="2:65">
      <c r="B61" s="1" t="s">
        <v>21</v>
      </c>
      <c r="C61" s="1" t="s">
        <v>40</v>
      </c>
      <c r="D61" s="1" t="s">
        <v>0</v>
      </c>
      <c r="E61" s="1" t="s">
        <v>27</v>
      </c>
      <c r="F61" s="23">
        <v>15046.38044944186</v>
      </c>
      <c r="G61" s="23">
        <v>16615.623914665895</v>
      </c>
      <c r="H61" s="23">
        <v>32891.860136169686</v>
      </c>
      <c r="J61" s="1" t="str">
        <f t="shared" si="59"/>
        <v>2050</v>
      </c>
      <c r="K61" s="11" t="str">
        <f t="shared" si="60"/>
        <v>Nouakchott</v>
      </c>
      <c r="L61" s="2" t="str">
        <f t="shared" si="85"/>
        <v>[75,80)</v>
      </c>
      <c r="M61" s="1">
        <f t="shared" si="61"/>
        <v>-6922.191652040141</v>
      </c>
      <c r="N61" s="1">
        <f t="shared" si="62"/>
        <v>-3714.4936610333471</v>
      </c>
      <c r="O61" s="1">
        <f t="shared" si="63"/>
        <v>-8549.0444695152273</v>
      </c>
      <c r="P61" s="9">
        <f t="shared" si="64"/>
        <v>5677.2448336959906</v>
      </c>
      <c r="Q61" s="9">
        <f t="shared" si="65"/>
        <v>4912.8911240537182</v>
      </c>
      <c r="R61" s="9">
        <f t="shared" si="66"/>
        <v>15033.000694697341</v>
      </c>
      <c r="T61" s="1" t="str">
        <f t="shared" si="67"/>
        <v>2050</v>
      </c>
      <c r="U61" s="11" t="str">
        <f t="shared" si="68"/>
        <v>Rest of the country</v>
      </c>
      <c r="V61" s="2" t="str">
        <f t="shared" si="69"/>
        <v>[75,80)</v>
      </c>
      <c r="W61" s="1">
        <f t="shared" si="70"/>
        <v>-2737.1648093941017</v>
      </c>
      <c r="X61" s="1">
        <f t="shared" si="71"/>
        <v>-1857.3722823805415</v>
      </c>
      <c r="Y61" s="1">
        <f t="shared" si="72"/>
        <v>-10887.394721113807</v>
      </c>
      <c r="Z61" s="9">
        <f t="shared" si="73"/>
        <v>1860.0877279077608</v>
      </c>
      <c r="AA61" s="9">
        <f t="shared" si="74"/>
        <v>2483.843157107824</v>
      </c>
      <c r="AB61" s="9">
        <f t="shared" si="75"/>
        <v>19457.703062893965</v>
      </c>
      <c r="AD61" s="1" t="str">
        <f t="shared" si="76"/>
        <v>2050</v>
      </c>
      <c r="AE61" s="11" t="str">
        <f t="shared" si="77"/>
        <v>All</v>
      </c>
      <c r="AF61" s="2" t="str">
        <f t="shared" si="78"/>
        <v>[75,80)</v>
      </c>
      <c r="AG61" s="1">
        <f t="shared" si="79"/>
        <v>-9659.3564614342431</v>
      </c>
      <c r="AH61" s="1">
        <f t="shared" si="80"/>
        <v>-5571.8659434138881</v>
      </c>
      <c r="AI61" s="1">
        <f t="shared" si="81"/>
        <v>-19436.439190629033</v>
      </c>
      <c r="AJ61" s="9">
        <f t="shared" si="82"/>
        <v>7537.3325616037509</v>
      </c>
      <c r="AK61" s="9">
        <f t="shared" si="83"/>
        <v>7396.7342811615417</v>
      </c>
      <c r="AL61" s="9">
        <f t="shared" si="84"/>
        <v>34490.703757591305</v>
      </c>
      <c r="AM61" s="9"/>
      <c r="AN61" s="12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4"/>
    </row>
    <row r="62" spans="2:65">
      <c r="B62" s="1" t="s">
        <v>21</v>
      </c>
      <c r="C62" s="1" t="s">
        <v>40</v>
      </c>
      <c r="D62" s="1" t="s">
        <v>0</v>
      </c>
      <c r="E62" s="1" t="s">
        <v>28</v>
      </c>
      <c r="F62" s="23">
        <v>15126.081583630559</v>
      </c>
      <c r="G62" s="23">
        <v>13023.893642665673</v>
      </c>
      <c r="H62" s="23">
        <v>24627.77276701849</v>
      </c>
      <c r="J62" s="1" t="str">
        <f t="shared" si="59"/>
        <v>2050</v>
      </c>
      <c r="K62" s="11" t="str">
        <f t="shared" si="60"/>
        <v>Nouakchott</v>
      </c>
      <c r="L62" s="2" t="str">
        <f t="shared" si="85"/>
        <v>[80,max)</v>
      </c>
      <c r="M62" s="1">
        <f t="shared" si="61"/>
        <v>-5595.6291955052229</v>
      </c>
      <c r="N62" s="1">
        <f t="shared" si="62"/>
        <v>-2010.6938467375296</v>
      </c>
      <c r="O62" s="1">
        <f t="shared" si="63"/>
        <v>-8630.4873477486326</v>
      </c>
      <c r="P62" s="9">
        <f t="shared" si="64"/>
        <v>3985.3332280229502</v>
      </c>
      <c r="Q62" s="9">
        <f t="shared" si="65"/>
        <v>2723.5653919857627</v>
      </c>
      <c r="R62" s="9">
        <f t="shared" si="66"/>
        <v>18983.818338108063</v>
      </c>
      <c r="T62" s="1" t="str">
        <f t="shared" si="67"/>
        <v>2050</v>
      </c>
      <c r="U62" s="11" t="str">
        <f t="shared" si="68"/>
        <v>Rest of the country</v>
      </c>
      <c r="V62" s="2" t="str">
        <f t="shared" si="69"/>
        <v>[80,max)</v>
      </c>
      <c r="W62" s="1">
        <f t="shared" si="70"/>
        <v>-2061.9261819805561</v>
      </c>
      <c r="X62" s="1">
        <f t="shared" si="71"/>
        <v>-981.82917089827436</v>
      </c>
      <c r="Y62" s="1">
        <f t="shared" si="72"/>
        <v>-9897.0815709869566</v>
      </c>
      <c r="Z62" s="9">
        <f t="shared" si="73"/>
        <v>1367.9006494686264</v>
      </c>
      <c r="AA62" s="9">
        <f t="shared" si="74"/>
        <v>1579.7228117846107</v>
      </c>
      <c r="AB62" s="9">
        <f t="shared" si="75"/>
        <v>21988.586683173748</v>
      </c>
      <c r="AD62" s="1" t="str">
        <f t="shared" si="76"/>
        <v>2050</v>
      </c>
      <c r="AE62" s="11" t="str">
        <f t="shared" si="77"/>
        <v>All</v>
      </c>
      <c r="AF62" s="2" t="str">
        <f t="shared" si="78"/>
        <v>[80,max)</v>
      </c>
      <c r="AG62" s="1">
        <f t="shared" si="79"/>
        <v>-7657.555377485779</v>
      </c>
      <c r="AH62" s="1">
        <f t="shared" si="80"/>
        <v>-2992.5230176358041</v>
      </c>
      <c r="AI62" s="1">
        <f t="shared" si="81"/>
        <v>-18527.568918735589</v>
      </c>
      <c r="AJ62" s="9">
        <f t="shared" si="82"/>
        <v>5353.233877491577</v>
      </c>
      <c r="AK62" s="9">
        <f t="shared" si="83"/>
        <v>4303.288203770373</v>
      </c>
      <c r="AL62" s="9">
        <f t="shared" si="84"/>
        <v>40972.405021281811</v>
      </c>
      <c r="AM62" s="9"/>
      <c r="AN62" s="12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4"/>
    </row>
    <row r="63" spans="2:65" ht="21">
      <c r="B63" s="1" t="s">
        <v>21</v>
      </c>
      <c r="C63" s="1" t="s">
        <v>40</v>
      </c>
      <c r="D63" s="1" t="s">
        <v>0</v>
      </c>
      <c r="E63" s="1" t="s">
        <v>29</v>
      </c>
      <c r="F63" s="23">
        <v>14352.953803135897</v>
      </c>
      <c r="G63" s="23">
        <v>11543.588801394442</v>
      </c>
      <c r="H63" s="23">
        <v>21581.256001546597</v>
      </c>
      <c r="AN63" s="12"/>
      <c r="AO63" s="20" t="str">
        <f>AO23</f>
        <v>Nouakchott</v>
      </c>
      <c r="AP63" s="20"/>
      <c r="AQ63" s="20"/>
      <c r="AR63" s="20"/>
      <c r="AS63" s="20"/>
      <c r="AT63" s="20"/>
      <c r="AU63" s="20"/>
      <c r="AV63" s="20"/>
      <c r="AW63" s="20" t="str">
        <f>AW23</f>
        <v>Rest of the country</v>
      </c>
      <c r="AX63" s="20"/>
      <c r="AY63" s="20"/>
      <c r="AZ63" s="20"/>
      <c r="BA63" s="20"/>
      <c r="BB63" s="20"/>
      <c r="BC63" s="20"/>
      <c r="BD63" s="20"/>
      <c r="BE63" s="20" t="str">
        <f>BE23</f>
        <v>All</v>
      </c>
      <c r="BF63" s="20"/>
      <c r="BG63" s="20"/>
      <c r="BH63" s="20"/>
      <c r="BI63" s="20"/>
      <c r="BJ63" s="20"/>
      <c r="BK63" s="20"/>
      <c r="BL63" s="20"/>
      <c r="BM63" s="14"/>
    </row>
    <row r="64" spans="2:65">
      <c r="B64" s="1" t="s">
        <v>21</v>
      </c>
      <c r="C64" s="1" t="s">
        <v>40</v>
      </c>
      <c r="D64" s="1" t="s">
        <v>0</v>
      </c>
      <c r="E64" s="1" t="s">
        <v>30</v>
      </c>
      <c r="F64" s="23">
        <v>12532.386937373496</v>
      </c>
      <c r="G64" s="23">
        <v>8278.1455158138797</v>
      </c>
      <c r="H64" s="23">
        <v>16209.834152073876</v>
      </c>
      <c r="AN64" s="16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8"/>
    </row>
    <row r="65" spans="2:8">
      <c r="B65" s="1" t="s">
        <v>21</v>
      </c>
      <c r="C65" s="1" t="s">
        <v>40</v>
      </c>
      <c r="D65" s="1" t="s">
        <v>0</v>
      </c>
      <c r="E65" s="1" t="s">
        <v>31</v>
      </c>
      <c r="F65" s="23">
        <v>11879.407224175897</v>
      </c>
      <c r="G65" s="23">
        <v>7400.6678984691725</v>
      </c>
      <c r="H65" s="23">
        <v>13943.687378344095</v>
      </c>
    </row>
    <row r="66" spans="2:8">
      <c r="B66" s="1" t="s">
        <v>21</v>
      </c>
      <c r="C66" s="1" t="s">
        <v>40</v>
      </c>
      <c r="D66" s="1" t="s">
        <v>0</v>
      </c>
      <c r="E66" s="1" t="s">
        <v>32</v>
      </c>
      <c r="F66" s="23">
        <v>10146.773655410807</v>
      </c>
      <c r="G66" s="23">
        <v>4388.2869994431048</v>
      </c>
      <c r="H66" s="23">
        <v>11568.684825518834</v>
      </c>
    </row>
    <row r="67" spans="2:8">
      <c r="B67" s="1" t="s">
        <v>21</v>
      </c>
      <c r="C67" s="1" t="s">
        <v>40</v>
      </c>
      <c r="D67" s="1" t="s">
        <v>0</v>
      </c>
      <c r="E67" s="1" t="s">
        <v>33</v>
      </c>
      <c r="F67" s="23">
        <v>10233.401162815404</v>
      </c>
      <c r="G67" s="23">
        <v>2749.7350602895426</v>
      </c>
      <c r="H67" s="23">
        <v>8902.4931865240396</v>
      </c>
    </row>
    <row r="68" spans="2:8">
      <c r="B68" s="1" t="s">
        <v>21</v>
      </c>
      <c r="C68" s="1" t="s">
        <v>40</v>
      </c>
      <c r="D68" s="1" t="s">
        <v>0</v>
      </c>
      <c r="E68" s="1" t="s">
        <v>34</v>
      </c>
      <c r="F68" s="23">
        <v>9179.5348732298698</v>
      </c>
      <c r="G68" s="23">
        <v>1829.3249102568184</v>
      </c>
      <c r="H68" s="23">
        <v>5342.0033208841724</v>
      </c>
    </row>
    <row r="69" spans="2:8">
      <c r="B69" s="1" t="s">
        <v>21</v>
      </c>
      <c r="C69" s="1" t="s">
        <v>40</v>
      </c>
      <c r="D69" s="1" t="s">
        <v>0</v>
      </c>
      <c r="E69" s="1" t="s">
        <v>35</v>
      </c>
      <c r="F69" s="23">
        <v>8008.4492853532311</v>
      </c>
      <c r="G69" s="23">
        <v>1665.2227521645309</v>
      </c>
      <c r="H69" s="23">
        <v>3937.2525075125832</v>
      </c>
    </row>
    <row r="70" spans="2:8">
      <c r="B70" s="1" t="s">
        <v>21</v>
      </c>
      <c r="C70" s="1" t="s">
        <v>40</v>
      </c>
      <c r="D70" s="1" t="s">
        <v>0</v>
      </c>
      <c r="E70" s="1" t="s">
        <v>36</v>
      </c>
      <c r="F70" s="23">
        <v>5570.6427358323963</v>
      </c>
      <c r="G70" s="23">
        <v>744.07837950978251</v>
      </c>
      <c r="H70" s="23">
        <v>2024.1041533319503</v>
      </c>
    </row>
    <row r="71" spans="2:8">
      <c r="B71" s="1" t="s">
        <v>21</v>
      </c>
      <c r="C71" s="1" t="s">
        <v>40</v>
      </c>
      <c r="D71" s="1" t="s">
        <v>0</v>
      </c>
      <c r="E71" s="1" t="s">
        <v>37</v>
      </c>
      <c r="F71" s="23">
        <v>4054.0656973406385</v>
      </c>
      <c r="G71" s="23">
        <v>475.83248395972259</v>
      </c>
      <c r="H71" s="23">
        <v>1231.3537363908833</v>
      </c>
    </row>
    <row r="72" spans="2:8">
      <c r="B72" s="1" t="s">
        <v>21</v>
      </c>
      <c r="C72" s="1" t="s">
        <v>40</v>
      </c>
      <c r="D72" s="1" t="s">
        <v>0</v>
      </c>
      <c r="E72" s="1" t="s">
        <v>38</v>
      </c>
      <c r="F72" s="23">
        <v>2194.7370123328315</v>
      </c>
      <c r="G72" s="23">
        <v>161.77530087694956</v>
      </c>
      <c r="H72" s="23">
        <v>395.40079926875597</v>
      </c>
    </row>
    <row r="73" spans="2:8">
      <c r="B73" s="1" t="s">
        <v>21</v>
      </c>
      <c r="C73" s="1" t="s">
        <v>40</v>
      </c>
      <c r="D73" s="1" t="s">
        <v>0</v>
      </c>
      <c r="E73" s="1" t="s">
        <v>39</v>
      </c>
      <c r="F73" s="23">
        <v>1958.1091386727112</v>
      </c>
      <c r="G73" s="23">
        <v>146.48530955908208</v>
      </c>
      <c r="H73" s="23">
        <v>253.62476866055272</v>
      </c>
    </row>
    <row r="74" spans="2:8">
      <c r="B74" s="1" t="s">
        <v>21</v>
      </c>
      <c r="C74" s="1" t="s">
        <v>40</v>
      </c>
      <c r="D74" s="1" t="s">
        <v>1</v>
      </c>
      <c r="E74" s="1" t="s">
        <v>23</v>
      </c>
      <c r="F74" s="23">
        <v>181333.24669043827</v>
      </c>
      <c r="G74" s="23">
        <v>0</v>
      </c>
      <c r="H74" s="23">
        <v>0</v>
      </c>
    </row>
    <row r="75" spans="2:8">
      <c r="B75" s="1" t="s">
        <v>21</v>
      </c>
      <c r="C75" s="1" t="s">
        <v>40</v>
      </c>
      <c r="D75" s="1" t="s">
        <v>1</v>
      </c>
      <c r="E75" s="1" t="s">
        <v>24</v>
      </c>
      <c r="F75" s="23">
        <v>120156.73219213277</v>
      </c>
      <c r="G75" s="23">
        <v>93889.530800138411</v>
      </c>
      <c r="H75" s="23">
        <v>0</v>
      </c>
    </row>
    <row r="76" spans="2:8">
      <c r="B76" s="1" t="s">
        <v>21</v>
      </c>
      <c r="C76" s="1" t="s">
        <v>40</v>
      </c>
      <c r="D76" s="1" t="s">
        <v>1</v>
      </c>
      <c r="E76" s="1" t="s">
        <v>25</v>
      </c>
      <c r="F76" s="23">
        <v>72803.208629068351</v>
      </c>
      <c r="G76" s="23">
        <v>70102.177109943732</v>
      </c>
      <c r="H76" s="23">
        <v>23114.56587557809</v>
      </c>
    </row>
    <row r="77" spans="2:8">
      <c r="B77" s="1" t="s">
        <v>21</v>
      </c>
      <c r="C77" s="1" t="s">
        <v>40</v>
      </c>
      <c r="D77" s="1" t="s">
        <v>1</v>
      </c>
      <c r="E77" s="1" t="s">
        <v>26</v>
      </c>
      <c r="F77" s="23">
        <v>61687.779742024708</v>
      </c>
      <c r="G77" s="23">
        <v>29071.952430183246</v>
      </c>
      <c r="H77" s="23">
        <v>36171.098718167763</v>
      </c>
    </row>
    <row r="78" spans="2:8">
      <c r="B78" s="1" t="s">
        <v>21</v>
      </c>
      <c r="C78" s="1" t="s">
        <v>40</v>
      </c>
      <c r="D78" s="1" t="s">
        <v>1</v>
      </c>
      <c r="E78" s="1" t="s">
        <v>27</v>
      </c>
      <c r="F78" s="23">
        <v>55532.909502833645</v>
      </c>
      <c r="G78" s="23">
        <v>23065.788146664025</v>
      </c>
      <c r="H78" s="23">
        <v>25518.124141336644</v>
      </c>
    </row>
    <row r="79" spans="2:8">
      <c r="B79" s="1" t="s">
        <v>21</v>
      </c>
      <c r="C79" s="1" t="s">
        <v>40</v>
      </c>
      <c r="D79" s="1" t="s">
        <v>1</v>
      </c>
      <c r="E79" s="1" t="s">
        <v>28</v>
      </c>
      <c r="F79" s="23">
        <v>49195.612443911814</v>
      </c>
      <c r="G79" s="23">
        <v>15031.07556466652</v>
      </c>
      <c r="H79" s="23">
        <v>17066.085703084642</v>
      </c>
    </row>
    <row r="80" spans="2:8">
      <c r="B80" s="1" t="s">
        <v>21</v>
      </c>
      <c r="C80" s="1" t="s">
        <v>40</v>
      </c>
      <c r="D80" s="1" t="s">
        <v>1</v>
      </c>
      <c r="E80" s="1" t="s">
        <v>29</v>
      </c>
      <c r="F80" s="23">
        <v>44488.302659014327</v>
      </c>
      <c r="G80" s="23">
        <v>12744.603576221225</v>
      </c>
      <c r="H80" s="23">
        <v>15076.842167644938</v>
      </c>
    </row>
    <row r="81" spans="2:8">
      <c r="B81" s="1" t="s">
        <v>21</v>
      </c>
      <c r="C81" s="1" t="s">
        <v>40</v>
      </c>
      <c r="D81" s="1" t="s">
        <v>1</v>
      </c>
      <c r="E81" s="1" t="s">
        <v>30</v>
      </c>
      <c r="F81" s="23">
        <v>34416.069411507153</v>
      </c>
      <c r="G81" s="23">
        <v>8140.6548764104236</v>
      </c>
      <c r="H81" s="23">
        <v>10393.723937890434</v>
      </c>
    </row>
    <row r="82" spans="2:8">
      <c r="B82" s="1" t="s">
        <v>21</v>
      </c>
      <c r="C82" s="1" t="s">
        <v>40</v>
      </c>
      <c r="D82" s="1" t="s">
        <v>1</v>
      </c>
      <c r="E82" s="1" t="s">
        <v>31</v>
      </c>
      <c r="F82" s="23">
        <v>32430.768969160825</v>
      </c>
      <c r="G82" s="23">
        <v>6852.8283016897458</v>
      </c>
      <c r="H82" s="23">
        <v>9216.455436793527</v>
      </c>
    </row>
    <row r="83" spans="2:8">
      <c r="B83" s="1" t="s">
        <v>21</v>
      </c>
      <c r="C83" s="1" t="s">
        <v>40</v>
      </c>
      <c r="D83" s="1" t="s">
        <v>1</v>
      </c>
      <c r="E83" s="1" t="s">
        <v>32</v>
      </c>
      <c r="F83" s="23">
        <v>29562.301448594113</v>
      </c>
      <c r="G83" s="23">
        <v>4382.2461402645422</v>
      </c>
      <c r="H83" s="23">
        <v>7643.9488720753243</v>
      </c>
    </row>
    <row r="84" spans="2:8">
      <c r="B84" s="1" t="s">
        <v>21</v>
      </c>
      <c r="C84" s="1" t="s">
        <v>40</v>
      </c>
      <c r="D84" s="1" t="s">
        <v>1</v>
      </c>
      <c r="E84" s="1" t="s">
        <v>33</v>
      </c>
      <c r="F84" s="23">
        <v>28053.184596536772</v>
      </c>
      <c r="G84" s="23">
        <v>2487.7203272682295</v>
      </c>
      <c r="H84" s="23">
        <v>5749.7740386356772</v>
      </c>
    </row>
    <row r="85" spans="2:8">
      <c r="B85" s="1" t="s">
        <v>21</v>
      </c>
      <c r="C85" s="1" t="s">
        <v>40</v>
      </c>
      <c r="D85" s="1" t="s">
        <v>1</v>
      </c>
      <c r="E85" s="1" t="s">
        <v>34</v>
      </c>
      <c r="F85" s="23">
        <v>23153.860332766457</v>
      </c>
      <c r="G85" s="23">
        <v>1915.1165616372091</v>
      </c>
      <c r="H85" s="23">
        <v>3326.9173372844862</v>
      </c>
    </row>
    <row r="86" spans="2:8">
      <c r="B86" s="1" t="s">
        <v>21</v>
      </c>
      <c r="C86" s="1" t="s">
        <v>40</v>
      </c>
      <c r="D86" s="1" t="s">
        <v>1</v>
      </c>
      <c r="E86" s="1" t="s">
        <v>35</v>
      </c>
      <c r="F86" s="23">
        <v>21545.980933386327</v>
      </c>
      <c r="G86" s="23">
        <v>1556.8319001432631</v>
      </c>
      <c r="H86" s="23">
        <v>2617.4263818148715</v>
      </c>
    </row>
    <row r="87" spans="2:8">
      <c r="B87" s="1" t="s">
        <v>21</v>
      </c>
      <c r="C87" s="1" t="s">
        <v>40</v>
      </c>
      <c r="D87" s="1" t="s">
        <v>1</v>
      </c>
      <c r="E87" s="1" t="s">
        <v>36</v>
      </c>
      <c r="F87" s="23">
        <v>14876.018384040775</v>
      </c>
      <c r="G87" s="23">
        <v>761.21731914347322</v>
      </c>
      <c r="H87" s="23">
        <v>971.62529202247447</v>
      </c>
    </row>
    <row r="88" spans="2:8">
      <c r="B88" s="1" t="s">
        <v>21</v>
      </c>
      <c r="C88" s="1" t="s">
        <v>40</v>
      </c>
      <c r="D88" s="1" t="s">
        <v>1</v>
      </c>
      <c r="E88" s="1" t="s">
        <v>37</v>
      </c>
      <c r="F88" s="23">
        <v>13453.559015918716</v>
      </c>
      <c r="G88" s="23">
        <v>456.06093335147182</v>
      </c>
      <c r="H88" s="23">
        <v>706.26734965669323</v>
      </c>
    </row>
    <row r="89" spans="2:8">
      <c r="B89" s="1" t="s">
        <v>21</v>
      </c>
      <c r="C89" s="1" t="s">
        <v>40</v>
      </c>
      <c r="D89" s="1" t="s">
        <v>1</v>
      </c>
      <c r="E89" s="1" t="s">
        <v>38</v>
      </c>
      <c r="F89" s="23">
        <v>8348.6770514570853</v>
      </c>
      <c r="G89" s="23">
        <v>244.99641875446233</v>
      </c>
      <c r="H89" s="23">
        <v>319.98587712140954</v>
      </c>
    </row>
    <row r="90" spans="2:8">
      <c r="B90" s="1" t="s">
        <v>21</v>
      </c>
      <c r="C90" s="1" t="s">
        <v>40</v>
      </c>
      <c r="D90" s="1" t="s">
        <v>1</v>
      </c>
      <c r="E90" s="1" t="s">
        <v>39</v>
      </c>
      <c r="F90" s="23">
        <v>9533.0022107558889</v>
      </c>
      <c r="G90" s="23">
        <v>167.68276835542105</v>
      </c>
      <c r="H90" s="23">
        <v>276.89674872423791</v>
      </c>
    </row>
    <row r="91" spans="2:8">
      <c r="B91" s="1" t="s">
        <v>21</v>
      </c>
      <c r="C91" s="1" t="s">
        <v>40</v>
      </c>
      <c r="D91" s="1" t="s">
        <v>2</v>
      </c>
      <c r="E91" s="1" t="s">
        <v>23</v>
      </c>
      <c r="F91" s="23">
        <v>267194.54406284599</v>
      </c>
      <c r="G91" s="23">
        <v>0</v>
      </c>
      <c r="H91" s="23">
        <v>0</v>
      </c>
    </row>
    <row r="92" spans="2:8">
      <c r="B92" s="1" t="s">
        <v>21</v>
      </c>
      <c r="C92" s="1" t="s">
        <v>40</v>
      </c>
      <c r="D92" s="1" t="s">
        <v>2</v>
      </c>
      <c r="E92" s="1" t="s">
        <v>24</v>
      </c>
      <c r="F92" s="23">
        <v>159965.28615746601</v>
      </c>
      <c r="G92" s="23">
        <v>147702.64746277957</v>
      </c>
      <c r="H92" s="23">
        <v>0</v>
      </c>
    </row>
    <row r="93" spans="2:8">
      <c r="B93" s="1" t="s">
        <v>21</v>
      </c>
      <c r="C93" s="1" t="s">
        <v>40</v>
      </c>
      <c r="D93" s="1" t="s">
        <v>2</v>
      </c>
      <c r="E93" s="1" t="s">
        <v>25</v>
      </c>
      <c r="F93" s="23">
        <v>91804.356355059659</v>
      </c>
      <c r="G93" s="23">
        <v>122766.1800425257</v>
      </c>
      <c r="H93" s="23">
        <v>43616.297215325627</v>
      </c>
    </row>
    <row r="94" spans="2:8">
      <c r="B94" s="1" t="s">
        <v>21</v>
      </c>
      <c r="C94" s="1" t="s">
        <v>40</v>
      </c>
      <c r="D94" s="1" t="s">
        <v>2</v>
      </c>
      <c r="E94" s="1" t="s">
        <v>26</v>
      </c>
      <c r="F94" s="23">
        <v>78030.879741721161</v>
      </c>
      <c r="G94" s="23">
        <v>50073.802277172093</v>
      </c>
      <c r="H94" s="23">
        <v>74514.266131494893</v>
      </c>
    </row>
    <row r="95" spans="2:8">
      <c r="B95" s="1" t="s">
        <v>21</v>
      </c>
      <c r="C95" s="1" t="s">
        <v>40</v>
      </c>
      <c r="D95" s="1" t="s">
        <v>2</v>
      </c>
      <c r="E95" s="1" t="s">
        <v>27</v>
      </c>
      <c r="F95" s="23">
        <v>70579.289952275503</v>
      </c>
      <c r="G95" s="23">
        <v>39681.412061329916</v>
      </c>
      <c r="H95" s="23">
        <v>58409.98427750633</v>
      </c>
    </row>
    <row r="96" spans="2:8">
      <c r="B96" s="1" t="s">
        <v>21</v>
      </c>
      <c r="C96" s="1" t="s">
        <v>40</v>
      </c>
      <c r="D96" s="1" t="s">
        <v>2</v>
      </c>
      <c r="E96" s="1" t="s">
        <v>28</v>
      </c>
      <c r="F96" s="23">
        <v>64321.694027542369</v>
      </c>
      <c r="G96" s="23">
        <v>28054.969207332193</v>
      </c>
      <c r="H96" s="23">
        <v>41693.858470103136</v>
      </c>
    </row>
    <row r="97" spans="2:8">
      <c r="B97" s="1" t="s">
        <v>21</v>
      </c>
      <c r="C97" s="1" t="s">
        <v>40</v>
      </c>
      <c r="D97" s="1" t="s">
        <v>2</v>
      </c>
      <c r="E97" s="1" t="s">
        <v>29</v>
      </c>
      <c r="F97" s="23">
        <v>58841.256462150224</v>
      </c>
      <c r="G97" s="23">
        <v>24288.192377615669</v>
      </c>
      <c r="H97" s="23">
        <v>36658.098169191537</v>
      </c>
    </row>
    <row r="98" spans="2:8">
      <c r="B98" s="1" t="s">
        <v>21</v>
      </c>
      <c r="C98" s="1" t="s">
        <v>40</v>
      </c>
      <c r="D98" s="1" t="s">
        <v>2</v>
      </c>
      <c r="E98" s="1" t="s">
        <v>30</v>
      </c>
      <c r="F98" s="23">
        <v>46948.456348880645</v>
      </c>
      <c r="G98" s="23">
        <v>16418.800392224304</v>
      </c>
      <c r="H98" s="23">
        <v>26603.55808996431</v>
      </c>
    </row>
    <row r="99" spans="2:8">
      <c r="B99" s="1" t="s">
        <v>21</v>
      </c>
      <c r="C99" s="1" t="s">
        <v>40</v>
      </c>
      <c r="D99" s="1" t="s">
        <v>2</v>
      </c>
      <c r="E99" s="1" t="s">
        <v>31</v>
      </c>
      <c r="F99" s="23">
        <v>44310.176193336723</v>
      </c>
      <c r="G99" s="23">
        <v>14253.496200158919</v>
      </c>
      <c r="H99" s="23">
        <v>23160.142815137624</v>
      </c>
    </row>
    <row r="100" spans="2:8">
      <c r="B100" s="1" t="s">
        <v>21</v>
      </c>
      <c r="C100" s="1" t="s">
        <v>40</v>
      </c>
      <c r="D100" s="1" t="s">
        <v>2</v>
      </c>
      <c r="E100" s="1" t="s">
        <v>32</v>
      </c>
      <c r="F100" s="23">
        <v>39709.075104004922</v>
      </c>
      <c r="G100" s="23">
        <v>8770.5331397076479</v>
      </c>
      <c r="H100" s="23">
        <v>19212.633697594159</v>
      </c>
    </row>
    <row r="101" spans="2:8">
      <c r="B101" s="1" t="s">
        <v>21</v>
      </c>
      <c r="C101" s="1" t="s">
        <v>40</v>
      </c>
      <c r="D101" s="1" t="s">
        <v>2</v>
      </c>
      <c r="E101" s="1" t="s">
        <v>33</v>
      </c>
      <c r="F101" s="23">
        <v>38286.58575935218</v>
      </c>
      <c r="G101" s="23">
        <v>5237.4553875577722</v>
      </c>
      <c r="H101" s="23">
        <v>14652.267225159718</v>
      </c>
    </row>
    <row r="102" spans="2:8">
      <c r="B102" s="1" t="s">
        <v>21</v>
      </c>
      <c r="C102" s="1" t="s">
        <v>40</v>
      </c>
      <c r="D102" s="1" t="s">
        <v>2</v>
      </c>
      <c r="E102" s="1" t="s">
        <v>34</v>
      </c>
      <c r="F102" s="23">
        <v>32333.395205996327</v>
      </c>
      <c r="G102" s="23">
        <v>3744.4414718940275</v>
      </c>
      <c r="H102" s="23">
        <v>8668.9206581686594</v>
      </c>
    </row>
    <row r="103" spans="2:8">
      <c r="B103" s="1" t="s">
        <v>21</v>
      </c>
      <c r="C103" s="1" t="s">
        <v>40</v>
      </c>
      <c r="D103" s="1" t="s">
        <v>2</v>
      </c>
      <c r="E103" s="1" t="s">
        <v>35</v>
      </c>
      <c r="F103" s="23">
        <v>29554.430218739559</v>
      </c>
      <c r="G103" s="23">
        <v>3222.0546523077937</v>
      </c>
      <c r="H103" s="23">
        <v>6554.6788893274552</v>
      </c>
    </row>
    <row r="104" spans="2:8">
      <c r="B104" s="1" t="s">
        <v>21</v>
      </c>
      <c r="C104" s="1" t="s">
        <v>40</v>
      </c>
      <c r="D104" s="1" t="s">
        <v>2</v>
      </c>
      <c r="E104" s="1" t="s">
        <v>36</v>
      </c>
      <c r="F104" s="23">
        <v>20446.66111987317</v>
      </c>
      <c r="G104" s="23">
        <v>1505.2956986532558</v>
      </c>
      <c r="H104" s="23">
        <v>2995.7294453544246</v>
      </c>
    </row>
    <row r="105" spans="2:8">
      <c r="B105" s="1" t="s">
        <v>21</v>
      </c>
      <c r="C105" s="1" t="s">
        <v>40</v>
      </c>
      <c r="D105" s="1" t="s">
        <v>2</v>
      </c>
      <c r="E105" s="1" t="s">
        <v>37</v>
      </c>
      <c r="F105" s="23">
        <v>17507.624713259356</v>
      </c>
      <c r="G105" s="23">
        <v>931.89341731119441</v>
      </c>
      <c r="H105" s="23">
        <v>1937.6210860475767</v>
      </c>
    </row>
    <row r="106" spans="2:8">
      <c r="B106" s="1" t="s">
        <v>21</v>
      </c>
      <c r="C106" s="1" t="s">
        <v>40</v>
      </c>
      <c r="D106" s="1" t="s">
        <v>2</v>
      </c>
      <c r="E106" s="1" t="s">
        <v>38</v>
      </c>
      <c r="F106" s="23">
        <v>10543.414063789916</v>
      </c>
      <c r="G106" s="23">
        <v>406.77171963141188</v>
      </c>
      <c r="H106" s="23">
        <v>715.38667639016558</v>
      </c>
    </row>
    <row r="107" spans="2:8">
      <c r="B107" s="1" t="s">
        <v>21</v>
      </c>
      <c r="C107" s="1" t="s">
        <v>40</v>
      </c>
      <c r="D107" s="1" t="s">
        <v>2</v>
      </c>
      <c r="E107" s="1" t="s">
        <v>39</v>
      </c>
      <c r="F107" s="23">
        <v>11491.1113494286</v>
      </c>
      <c r="G107" s="23">
        <v>314.1680779145031</v>
      </c>
      <c r="H107" s="23">
        <v>530.52151738479063</v>
      </c>
    </row>
    <row r="108" spans="2:8">
      <c r="B108" s="1" t="s">
        <v>21</v>
      </c>
      <c r="C108" s="1" t="s">
        <v>2</v>
      </c>
      <c r="D108" s="1" t="s">
        <v>0</v>
      </c>
      <c r="E108" s="1" t="s">
        <v>23</v>
      </c>
      <c r="F108" s="23">
        <v>166763.70983046637</v>
      </c>
      <c r="G108" s="23">
        <v>0</v>
      </c>
      <c r="H108" s="23">
        <v>0</v>
      </c>
    </row>
    <row r="109" spans="2:8">
      <c r="B109" s="1" t="s">
        <v>21</v>
      </c>
      <c r="C109" s="1" t="s">
        <v>2</v>
      </c>
      <c r="D109" s="1" t="s">
        <v>0</v>
      </c>
      <c r="E109" s="1" t="s">
        <v>24</v>
      </c>
      <c r="F109" s="23">
        <v>70735.488685875927</v>
      </c>
      <c r="G109" s="23">
        <v>103443.56854283804</v>
      </c>
      <c r="H109" s="23">
        <v>0</v>
      </c>
    </row>
    <row r="110" spans="2:8">
      <c r="B110" s="1" t="s">
        <v>21</v>
      </c>
      <c r="C110" s="1" t="s">
        <v>2</v>
      </c>
      <c r="D110" s="1" t="s">
        <v>0</v>
      </c>
      <c r="E110" s="1" t="s">
        <v>25</v>
      </c>
      <c r="F110" s="23">
        <v>30979.506416913679</v>
      </c>
      <c r="G110" s="23">
        <v>101451.9898698575</v>
      </c>
      <c r="H110" s="23">
        <v>39022.429057576679</v>
      </c>
    </row>
    <row r="111" spans="2:8">
      <c r="B111" s="1" t="s">
        <v>21</v>
      </c>
      <c r="C111" s="1" t="s">
        <v>2</v>
      </c>
      <c r="D111" s="1" t="s">
        <v>0</v>
      </c>
      <c r="E111" s="1" t="s">
        <v>26</v>
      </c>
      <c r="F111" s="23">
        <v>28558.662608791739</v>
      </c>
      <c r="G111" s="23">
        <v>43161.208434533459</v>
      </c>
      <c r="H111" s="23">
        <v>72691.925104055932</v>
      </c>
    </row>
    <row r="112" spans="2:8">
      <c r="B112" s="1" t="s">
        <v>21</v>
      </c>
      <c r="C112" s="1" t="s">
        <v>2</v>
      </c>
      <c r="D112" s="1" t="s">
        <v>0</v>
      </c>
      <c r="E112" s="1" t="s">
        <v>27</v>
      </c>
      <c r="F112" s="23">
        <v>28359.071640527662</v>
      </c>
      <c r="G112" s="23">
        <v>34714.300577157555</v>
      </c>
      <c r="H112" s="23">
        <v>64092.902399060767</v>
      </c>
    </row>
    <row r="113" spans="2:8">
      <c r="B113" s="1" t="s">
        <v>21</v>
      </c>
      <c r="C113" s="1" t="s">
        <v>2</v>
      </c>
      <c r="D113" s="1" t="s">
        <v>0</v>
      </c>
      <c r="E113" s="1" t="s">
        <v>28</v>
      </c>
      <c r="F113" s="23">
        <v>29773.540263661747</v>
      </c>
      <c r="G113" s="23">
        <v>26919.37842901417</v>
      </c>
      <c r="H113" s="23">
        <v>46630.190854806715</v>
      </c>
    </row>
    <row r="114" spans="2:8">
      <c r="B114" s="1" t="s">
        <v>21</v>
      </c>
      <c r="C114" s="1" t="s">
        <v>2</v>
      </c>
      <c r="D114" s="1" t="s">
        <v>0</v>
      </c>
      <c r="E114" s="1" t="s">
        <v>29</v>
      </c>
      <c r="F114" s="23">
        <v>29822.677119211112</v>
      </c>
      <c r="G114" s="23">
        <v>23949.502062092055</v>
      </c>
      <c r="H114" s="23">
        <v>40705.013058784432</v>
      </c>
    </row>
    <row r="115" spans="2:8">
      <c r="B115" s="1" t="s">
        <v>21</v>
      </c>
      <c r="C115" s="1" t="s">
        <v>2</v>
      </c>
      <c r="D115" s="1" t="s">
        <v>0</v>
      </c>
      <c r="E115" s="1" t="s">
        <v>30</v>
      </c>
      <c r="F115" s="23">
        <v>26922.261235595819</v>
      </c>
      <c r="G115" s="23">
        <v>17782.87607766928</v>
      </c>
      <c r="H115" s="23">
        <v>29018.189723428459</v>
      </c>
    </row>
    <row r="116" spans="2:8">
      <c r="B116" s="1" t="s">
        <v>21</v>
      </c>
      <c r="C116" s="1" t="s">
        <v>2</v>
      </c>
      <c r="D116" s="1" t="s">
        <v>0</v>
      </c>
      <c r="E116" s="1" t="s">
        <v>31</v>
      </c>
      <c r="F116" s="23">
        <v>27073.710655036688</v>
      </c>
      <c r="G116" s="23">
        <v>15020.099887526781</v>
      </c>
      <c r="H116" s="23">
        <v>23686.532970096683</v>
      </c>
    </row>
    <row r="117" spans="2:8">
      <c r="B117" s="1" t="s">
        <v>21</v>
      </c>
      <c r="C117" s="1" t="s">
        <v>2</v>
      </c>
      <c r="D117" s="1" t="s">
        <v>0</v>
      </c>
      <c r="E117" s="1" t="s">
        <v>32</v>
      </c>
      <c r="F117" s="23">
        <v>23179.657029267975</v>
      </c>
      <c r="G117" s="23">
        <v>9057.9718440741181</v>
      </c>
      <c r="H117" s="23">
        <v>18796.038898647006</v>
      </c>
    </row>
    <row r="118" spans="2:8">
      <c r="B118" s="1" t="s">
        <v>21</v>
      </c>
      <c r="C118" s="1" t="s">
        <v>2</v>
      </c>
      <c r="D118" s="1" t="s">
        <v>0</v>
      </c>
      <c r="E118" s="1" t="s">
        <v>33</v>
      </c>
      <c r="F118" s="23">
        <v>23485.122565768725</v>
      </c>
      <c r="G118" s="23">
        <v>5332.7325160541013</v>
      </c>
      <c r="H118" s="23">
        <v>12754.705817704062</v>
      </c>
    </row>
    <row r="119" spans="2:8">
      <c r="B119" s="1" t="s">
        <v>21</v>
      </c>
      <c r="C119" s="1" t="s">
        <v>2</v>
      </c>
      <c r="D119" s="1" t="s">
        <v>0</v>
      </c>
      <c r="E119" s="1" t="s">
        <v>34</v>
      </c>
      <c r="F119" s="23">
        <v>21046.317118249535</v>
      </c>
      <c r="G119" s="23">
        <v>3177.7294978450209</v>
      </c>
      <c r="H119" s="23">
        <v>7020.6789459596039</v>
      </c>
    </row>
    <row r="120" spans="2:8">
      <c r="B120" s="1" t="s">
        <v>21</v>
      </c>
      <c r="C120" s="1" t="s">
        <v>2</v>
      </c>
      <c r="D120" s="1" t="s">
        <v>0</v>
      </c>
      <c r="E120" s="1" t="s">
        <v>35</v>
      </c>
      <c r="F120" s="23">
        <v>17282.142983662274</v>
      </c>
      <c r="G120" s="23">
        <v>2573.3001861640814</v>
      </c>
      <c r="H120" s="23">
        <v>5174.0588164316923</v>
      </c>
    </row>
    <row r="121" spans="2:8">
      <c r="B121" s="1" t="s">
        <v>21</v>
      </c>
      <c r="C121" s="1" t="s">
        <v>2</v>
      </c>
      <c r="D121" s="1" t="s">
        <v>0</v>
      </c>
      <c r="E121" s="1" t="s">
        <v>36</v>
      </c>
      <c r="F121" s="23">
        <v>11819.00876670897</v>
      </c>
      <c r="G121" s="23">
        <v>1185.1551117874342</v>
      </c>
      <c r="H121" s="23">
        <v>2547.7225578493908</v>
      </c>
    </row>
    <row r="122" spans="2:8">
      <c r="B122" s="1" t="s">
        <v>21</v>
      </c>
      <c r="C122" s="1" t="s">
        <v>2</v>
      </c>
      <c r="D122" s="1" t="s">
        <v>0</v>
      </c>
      <c r="E122" s="1" t="s">
        <v>37</v>
      </c>
      <c r="F122" s="23">
        <v>8922.9411275021921</v>
      </c>
      <c r="G122" s="23">
        <v>715.77439703415655</v>
      </c>
      <c r="H122" s="23">
        <v>1386.6924744448381</v>
      </c>
    </row>
    <row r="123" spans="2:8">
      <c r="B123" s="1" t="s">
        <v>21</v>
      </c>
      <c r="C123" s="1" t="s">
        <v>2</v>
      </c>
      <c r="D123" s="1" t="s">
        <v>0</v>
      </c>
      <c r="E123" s="1" t="s">
        <v>38</v>
      </c>
      <c r="F123" s="23">
        <v>4974.3449911013495</v>
      </c>
      <c r="G123" s="23">
        <v>243.05447782537726</v>
      </c>
      <c r="H123" s="23">
        <v>469.52445922485151</v>
      </c>
    </row>
    <row r="124" spans="2:8">
      <c r="B124" s="1" t="s">
        <v>21</v>
      </c>
      <c r="C124" s="1" t="s">
        <v>2</v>
      </c>
      <c r="D124" s="1" t="s">
        <v>0</v>
      </c>
      <c r="E124" s="1" t="s">
        <v>39</v>
      </c>
      <c r="F124" s="23">
        <v>4735.6625997559931</v>
      </c>
      <c r="G124" s="23">
        <v>262.51868992099361</v>
      </c>
      <c r="H124" s="23">
        <v>381.30598183157628</v>
      </c>
    </row>
    <row r="125" spans="2:8">
      <c r="B125" s="1" t="s">
        <v>21</v>
      </c>
      <c r="C125" s="1" t="s">
        <v>2</v>
      </c>
      <c r="D125" s="1" t="s">
        <v>1</v>
      </c>
      <c r="E125" s="1" t="s">
        <v>23</v>
      </c>
      <c r="F125" s="23">
        <v>357915.82559638354</v>
      </c>
      <c r="G125" s="23">
        <v>0</v>
      </c>
      <c r="H125" s="23">
        <v>0</v>
      </c>
    </row>
    <row r="126" spans="2:8">
      <c r="B126" s="1" t="s">
        <v>21</v>
      </c>
      <c r="C126" s="1" t="s">
        <v>2</v>
      </c>
      <c r="D126" s="1" t="s">
        <v>1</v>
      </c>
      <c r="E126" s="1" t="s">
        <v>24</v>
      </c>
      <c r="F126" s="23">
        <v>225362.04811022885</v>
      </c>
      <c r="G126" s="23">
        <v>204214.11604424464</v>
      </c>
      <c r="H126" s="23">
        <v>0</v>
      </c>
    </row>
    <row r="127" spans="2:8">
      <c r="B127" s="1" t="s">
        <v>21</v>
      </c>
      <c r="C127" s="1" t="s">
        <v>2</v>
      </c>
      <c r="D127" s="1" t="s">
        <v>1</v>
      </c>
      <c r="E127" s="1" t="s">
        <v>25</v>
      </c>
      <c r="F127" s="23">
        <v>136323.57035700732</v>
      </c>
      <c r="G127" s="23">
        <v>155648.39384124978</v>
      </c>
      <c r="H127" s="23">
        <v>46153.446583136567</v>
      </c>
    </row>
    <row r="128" spans="2:8">
      <c r="B128" s="1" t="s">
        <v>21</v>
      </c>
      <c r="C128" s="1" t="s">
        <v>2</v>
      </c>
      <c r="D128" s="1" t="s">
        <v>1</v>
      </c>
      <c r="E128" s="1" t="s">
        <v>26</v>
      </c>
      <c r="F128" s="23">
        <v>124924.76811165502</v>
      </c>
      <c r="G128" s="23">
        <v>69772.425498590965</v>
      </c>
      <c r="H128" s="23">
        <v>70981.588940281654</v>
      </c>
    </row>
    <row r="129" spans="2:8">
      <c r="B129" s="1" t="s">
        <v>21</v>
      </c>
      <c r="C129" s="1" t="s">
        <v>2</v>
      </c>
      <c r="D129" s="1" t="s">
        <v>1</v>
      </c>
      <c r="E129" s="1" t="s">
        <v>27</v>
      </c>
      <c r="F129" s="23">
        <v>122729.3026965747</v>
      </c>
      <c r="G129" s="23">
        <v>54177.133302403825</v>
      </c>
      <c r="H129" s="23">
        <v>49545.67551602982</v>
      </c>
    </row>
    <row r="130" spans="2:8">
      <c r="B130" s="1" t="s">
        <v>21</v>
      </c>
      <c r="C130" s="1" t="s">
        <v>2</v>
      </c>
      <c r="D130" s="1" t="s">
        <v>1</v>
      </c>
      <c r="E130" s="1" t="s">
        <v>28</v>
      </c>
      <c r="F130" s="23">
        <v>112268.82718042773</v>
      </c>
      <c r="G130" s="23">
        <v>35859.070479264352</v>
      </c>
      <c r="H130" s="23">
        <v>32133.496062662532</v>
      </c>
    </row>
    <row r="131" spans="2:8">
      <c r="B131" s="1" t="s">
        <v>21</v>
      </c>
      <c r="C131" s="1" t="s">
        <v>2</v>
      </c>
      <c r="D131" s="1" t="s">
        <v>1</v>
      </c>
      <c r="E131" s="1" t="s">
        <v>29</v>
      </c>
      <c r="F131" s="23">
        <v>106812.6799279262</v>
      </c>
      <c r="G131" s="23">
        <v>28700.537922454656</v>
      </c>
      <c r="H131" s="23">
        <v>27437.261984147088</v>
      </c>
    </row>
    <row r="132" spans="2:8">
      <c r="B132" s="1" t="s">
        <v>21</v>
      </c>
      <c r="C132" s="1" t="s">
        <v>2</v>
      </c>
      <c r="D132" s="1" t="s">
        <v>1</v>
      </c>
      <c r="E132" s="1" t="s">
        <v>30</v>
      </c>
      <c r="F132" s="23">
        <v>85374.127101397491</v>
      </c>
      <c r="G132" s="23">
        <v>18630.302697226769</v>
      </c>
      <c r="H132" s="23">
        <v>17937.95579466287</v>
      </c>
    </row>
    <row r="133" spans="2:8">
      <c r="B133" s="1" t="s">
        <v>21</v>
      </c>
      <c r="C133" s="1" t="s">
        <v>2</v>
      </c>
      <c r="D133" s="1" t="s">
        <v>1</v>
      </c>
      <c r="E133" s="1" t="s">
        <v>31</v>
      </c>
      <c r="F133" s="23">
        <v>80911.110600052751</v>
      </c>
      <c r="G133" s="23">
        <v>14613.385145915858</v>
      </c>
      <c r="H133" s="23">
        <v>14420.961073894126</v>
      </c>
    </row>
    <row r="134" spans="2:8">
      <c r="B134" s="1" t="s">
        <v>21</v>
      </c>
      <c r="C134" s="1" t="s">
        <v>2</v>
      </c>
      <c r="D134" s="1" t="s">
        <v>1</v>
      </c>
      <c r="E134" s="1" t="s">
        <v>32</v>
      </c>
      <c r="F134" s="23">
        <v>71625.29409158403</v>
      </c>
      <c r="G134" s="23">
        <v>8514.0408433917037</v>
      </c>
      <c r="H134" s="23">
        <v>11256.263250831316</v>
      </c>
    </row>
    <row r="135" spans="2:8">
      <c r="B135" s="1" t="s">
        <v>21</v>
      </c>
      <c r="C135" s="1" t="s">
        <v>2</v>
      </c>
      <c r="D135" s="1" t="s">
        <v>1</v>
      </c>
      <c r="E135" s="1" t="s">
        <v>33</v>
      </c>
      <c r="F135" s="23">
        <v>65995.939615825439</v>
      </c>
      <c r="G135" s="23">
        <v>4690.3640722168766</v>
      </c>
      <c r="H135" s="23">
        <v>7731.3364197797182</v>
      </c>
    </row>
    <row r="136" spans="2:8">
      <c r="B136" s="1" t="s">
        <v>21</v>
      </c>
      <c r="C136" s="1" t="s">
        <v>2</v>
      </c>
      <c r="D136" s="1" t="s">
        <v>1</v>
      </c>
      <c r="E136" s="1" t="s">
        <v>34</v>
      </c>
      <c r="F136" s="23">
        <v>52286.575037191258</v>
      </c>
      <c r="G136" s="23">
        <v>3266.5103531750765</v>
      </c>
      <c r="H136" s="23">
        <v>4306.1149406771656</v>
      </c>
    </row>
    <row r="137" spans="2:8">
      <c r="B137" s="1" t="s">
        <v>21</v>
      </c>
      <c r="C137" s="1" t="s">
        <v>2</v>
      </c>
      <c r="D137" s="1" t="s">
        <v>1</v>
      </c>
      <c r="E137" s="1" t="s">
        <v>35</v>
      </c>
      <c r="F137" s="23">
        <v>46955.76677613199</v>
      </c>
      <c r="G137" s="23">
        <v>2348.8385750075331</v>
      </c>
      <c r="H137" s="23">
        <v>3260.7568416783888</v>
      </c>
    </row>
    <row r="138" spans="2:8">
      <c r="B138" s="1" t="s">
        <v>21</v>
      </c>
      <c r="C138" s="1" t="s">
        <v>2</v>
      </c>
      <c r="D138" s="1" t="s">
        <v>1</v>
      </c>
      <c r="E138" s="1" t="s">
        <v>36</v>
      </c>
      <c r="F138" s="23">
        <v>31927.579585535408</v>
      </c>
      <c r="G138" s="23">
        <v>1199.7992508519931</v>
      </c>
      <c r="H138" s="23">
        <v>1283.1401793196289</v>
      </c>
    </row>
    <row r="139" spans="2:8">
      <c r="B139" s="1" t="s">
        <v>21</v>
      </c>
      <c r="C139" s="1" t="s">
        <v>2</v>
      </c>
      <c r="D139" s="1" t="s">
        <v>1</v>
      </c>
      <c r="E139" s="1" t="s">
        <v>37</v>
      </c>
      <c r="F139" s="23">
        <v>27113.604420646854</v>
      </c>
      <c r="G139" s="23">
        <v>705.16727110512602</v>
      </c>
      <c r="H139" s="23">
        <v>970.97786026395329</v>
      </c>
    </row>
    <row r="140" spans="2:8">
      <c r="B140" s="1" t="s">
        <v>21</v>
      </c>
      <c r="C140" s="1" t="s">
        <v>2</v>
      </c>
      <c r="D140" s="1" t="s">
        <v>1</v>
      </c>
      <c r="E140" s="1" t="s">
        <v>38</v>
      </c>
      <c r="F140" s="23">
        <v>16706.729913865842</v>
      </c>
      <c r="G140" s="23">
        <v>298.65115457483978</v>
      </c>
      <c r="H140" s="23">
        <v>442.31017558063729</v>
      </c>
    </row>
    <row r="141" spans="2:8">
      <c r="B141" s="1" t="s">
        <v>21</v>
      </c>
      <c r="C141" s="1" t="s">
        <v>2</v>
      </c>
      <c r="D141" s="1" t="s">
        <v>1</v>
      </c>
      <c r="E141" s="1" t="s">
        <v>39</v>
      </c>
      <c r="F141" s="23">
        <v>20836.154489356944</v>
      </c>
      <c r="G141" s="23">
        <v>322.53481744146052</v>
      </c>
      <c r="H141" s="23">
        <v>442.78284295623041</v>
      </c>
    </row>
    <row r="142" spans="2:8">
      <c r="B142" s="1" t="s">
        <v>21</v>
      </c>
      <c r="C142" s="1" t="s">
        <v>2</v>
      </c>
      <c r="D142" s="1" t="s">
        <v>2</v>
      </c>
      <c r="E142" s="1" t="s">
        <v>23</v>
      </c>
      <c r="F142" s="23">
        <v>524679.53542684997</v>
      </c>
      <c r="G142" s="23">
        <v>0</v>
      </c>
      <c r="H142" s="23">
        <v>0</v>
      </c>
    </row>
    <row r="143" spans="2:8">
      <c r="B143" s="1" t="s">
        <v>21</v>
      </c>
      <c r="C143" s="1" t="s">
        <v>2</v>
      </c>
      <c r="D143" s="1" t="s">
        <v>2</v>
      </c>
      <c r="E143" s="1" t="s">
        <v>24</v>
      </c>
      <c r="F143" s="23">
        <v>296097.53679610475</v>
      </c>
      <c r="G143" s="23">
        <v>307657.68458708271</v>
      </c>
      <c r="H143" s="23">
        <v>0</v>
      </c>
    </row>
    <row r="144" spans="2:8">
      <c r="B144" s="1" t="s">
        <v>21</v>
      </c>
      <c r="C144" s="1" t="s">
        <v>2</v>
      </c>
      <c r="D144" s="1" t="s">
        <v>2</v>
      </c>
      <c r="E144" s="1" t="s">
        <v>25</v>
      </c>
      <c r="F144" s="23">
        <v>167303.076773921</v>
      </c>
      <c r="G144" s="23">
        <v>257100.38371110725</v>
      </c>
      <c r="H144" s="23">
        <v>85175.875640713261</v>
      </c>
    </row>
    <row r="145" spans="2:8">
      <c r="B145" s="1" t="s">
        <v>21</v>
      </c>
      <c r="C145" s="1" t="s">
        <v>2</v>
      </c>
      <c r="D145" s="1" t="s">
        <v>2</v>
      </c>
      <c r="E145" s="1" t="s">
        <v>26</v>
      </c>
      <c r="F145" s="23">
        <v>153483.43072044675</v>
      </c>
      <c r="G145" s="23">
        <v>112933.63393312442</v>
      </c>
      <c r="H145" s="23">
        <v>143673.51404433759</v>
      </c>
    </row>
    <row r="146" spans="2:8">
      <c r="B146" s="1" t="s">
        <v>21</v>
      </c>
      <c r="C146" s="1" t="s">
        <v>2</v>
      </c>
      <c r="D146" s="1" t="s">
        <v>2</v>
      </c>
      <c r="E146" s="1" t="s">
        <v>27</v>
      </c>
      <c r="F146" s="23">
        <v>151088.37433710234</v>
      </c>
      <c r="G146" s="23">
        <v>88891.433879561373</v>
      </c>
      <c r="H146" s="23">
        <v>113638.57791509059</v>
      </c>
    </row>
    <row r="147" spans="2:8">
      <c r="B147" s="1" t="s">
        <v>21</v>
      </c>
      <c r="C147" s="1" t="s">
        <v>2</v>
      </c>
      <c r="D147" s="1" t="s">
        <v>2</v>
      </c>
      <c r="E147" s="1" t="s">
        <v>28</v>
      </c>
      <c r="F147" s="23">
        <v>142042.36744408947</v>
      </c>
      <c r="G147" s="23">
        <v>62778.448908278515</v>
      </c>
      <c r="H147" s="23">
        <v>78763.686917469255</v>
      </c>
    </row>
    <row r="148" spans="2:8">
      <c r="B148" s="1" t="s">
        <v>21</v>
      </c>
      <c r="C148" s="1" t="s">
        <v>2</v>
      </c>
      <c r="D148" s="1" t="s">
        <v>2</v>
      </c>
      <c r="E148" s="1" t="s">
        <v>29</v>
      </c>
      <c r="F148" s="23">
        <v>136635.35704713734</v>
      </c>
      <c r="G148" s="23">
        <v>52650.039984546711</v>
      </c>
      <c r="H148" s="23">
        <v>68142.27504293152</v>
      </c>
    </row>
    <row r="149" spans="2:8">
      <c r="B149" s="1" t="s">
        <v>21</v>
      </c>
      <c r="C149" s="1" t="s">
        <v>2</v>
      </c>
      <c r="D149" s="1" t="s">
        <v>2</v>
      </c>
      <c r="E149" s="1" t="s">
        <v>30</v>
      </c>
      <c r="F149" s="23">
        <v>112296.3883369933</v>
      </c>
      <c r="G149" s="23">
        <v>36413.178774896049</v>
      </c>
      <c r="H149" s="23">
        <v>46956.145518091333</v>
      </c>
    </row>
    <row r="150" spans="2:8">
      <c r="B150" s="1" t="s">
        <v>21</v>
      </c>
      <c r="C150" s="1" t="s">
        <v>2</v>
      </c>
      <c r="D150" s="1" t="s">
        <v>2</v>
      </c>
      <c r="E150" s="1" t="s">
        <v>31</v>
      </c>
      <c r="F150" s="23">
        <v>107984.82125508944</v>
      </c>
      <c r="G150" s="23">
        <v>29633.485033442641</v>
      </c>
      <c r="H150" s="23">
        <v>38107.49404399081</v>
      </c>
    </row>
    <row r="151" spans="2:8">
      <c r="B151" s="1" t="s">
        <v>21</v>
      </c>
      <c r="C151" s="1" t="s">
        <v>2</v>
      </c>
      <c r="D151" s="1" t="s">
        <v>2</v>
      </c>
      <c r="E151" s="1" t="s">
        <v>32</v>
      </c>
      <c r="F151" s="23">
        <v>94804.951120852013</v>
      </c>
      <c r="G151" s="23">
        <v>17572.012687465824</v>
      </c>
      <c r="H151" s="23">
        <v>30052.302149478324</v>
      </c>
    </row>
    <row r="152" spans="2:8">
      <c r="B152" s="1" t="s">
        <v>21</v>
      </c>
      <c r="C152" s="1" t="s">
        <v>2</v>
      </c>
      <c r="D152" s="1" t="s">
        <v>2</v>
      </c>
      <c r="E152" s="1" t="s">
        <v>33</v>
      </c>
      <c r="F152" s="23">
        <v>89481.06218159417</v>
      </c>
      <c r="G152" s="23">
        <v>10023.096588270979</v>
      </c>
      <c r="H152" s="23">
        <v>20486.04223748378</v>
      </c>
    </row>
    <row r="153" spans="2:8">
      <c r="B153" s="1" t="s">
        <v>21</v>
      </c>
      <c r="C153" s="1" t="s">
        <v>2</v>
      </c>
      <c r="D153" s="1" t="s">
        <v>2</v>
      </c>
      <c r="E153" s="1" t="s">
        <v>34</v>
      </c>
      <c r="F153" s="23">
        <v>73332.892155440786</v>
      </c>
      <c r="G153" s="23">
        <v>6444.2398510200974</v>
      </c>
      <c r="H153" s="23">
        <v>11326.793886636769</v>
      </c>
    </row>
    <row r="154" spans="2:8">
      <c r="B154" s="1" t="s">
        <v>21</v>
      </c>
      <c r="C154" s="1" t="s">
        <v>2</v>
      </c>
      <c r="D154" s="1" t="s">
        <v>2</v>
      </c>
      <c r="E154" s="1" t="s">
        <v>35</v>
      </c>
      <c r="F154" s="23">
        <v>64237.909759794267</v>
      </c>
      <c r="G154" s="23">
        <v>4922.1387611716136</v>
      </c>
      <c r="H154" s="23">
        <v>8434.8156581100811</v>
      </c>
    </row>
    <row r="155" spans="2:8">
      <c r="B155" s="1" t="s">
        <v>21</v>
      </c>
      <c r="C155" s="1" t="s">
        <v>2</v>
      </c>
      <c r="D155" s="1" t="s">
        <v>2</v>
      </c>
      <c r="E155" s="1" t="s">
        <v>36</v>
      </c>
      <c r="F155" s="23">
        <v>43746.588352244376</v>
      </c>
      <c r="G155" s="23">
        <v>2384.9543626394275</v>
      </c>
      <c r="H155" s="23">
        <v>3830.8627371690195</v>
      </c>
    </row>
    <row r="156" spans="2:8">
      <c r="B156" s="1" t="s">
        <v>21</v>
      </c>
      <c r="C156" s="1" t="s">
        <v>2</v>
      </c>
      <c r="D156" s="1" t="s">
        <v>2</v>
      </c>
      <c r="E156" s="1" t="s">
        <v>37</v>
      </c>
      <c r="F156" s="23">
        <v>36036.54554814905</v>
      </c>
      <c r="G156" s="23">
        <v>1420.9416681392827</v>
      </c>
      <c r="H156" s="23">
        <v>2357.6703347087914</v>
      </c>
    </row>
    <row r="157" spans="2:8">
      <c r="B157" s="1" t="s">
        <v>21</v>
      </c>
      <c r="C157" s="1" t="s">
        <v>2</v>
      </c>
      <c r="D157" s="1" t="s">
        <v>2</v>
      </c>
      <c r="E157" s="1" t="s">
        <v>38</v>
      </c>
      <c r="F157" s="23">
        <v>21681.074904967187</v>
      </c>
      <c r="G157" s="23">
        <v>541.70563240021704</v>
      </c>
      <c r="H157" s="23">
        <v>911.8346348054888</v>
      </c>
    </row>
    <row r="158" spans="2:8">
      <c r="B158" s="1" t="s">
        <v>21</v>
      </c>
      <c r="C158" s="1" t="s">
        <v>2</v>
      </c>
      <c r="D158" s="1" t="s">
        <v>2</v>
      </c>
      <c r="E158" s="1" t="s">
        <v>39</v>
      </c>
      <c r="F158" s="23">
        <v>25571.817089112934</v>
      </c>
      <c r="G158" s="23">
        <v>585.05350736245418</v>
      </c>
      <c r="H158" s="23">
        <v>824.08882478780674</v>
      </c>
    </row>
    <row r="159" spans="2:8">
      <c r="B159" s="1" t="s">
        <v>41</v>
      </c>
      <c r="C159" s="1" t="s">
        <v>22</v>
      </c>
      <c r="D159" s="1" t="s">
        <v>0</v>
      </c>
      <c r="E159" s="1" t="s">
        <v>23</v>
      </c>
      <c r="F159" s="23">
        <v>169024.5515772941</v>
      </c>
      <c r="G159" s="23">
        <v>0</v>
      </c>
      <c r="H159" s="23">
        <v>0</v>
      </c>
    </row>
    <row r="160" spans="2:8">
      <c r="B160" s="1" t="s">
        <v>41</v>
      </c>
      <c r="C160" s="1" t="s">
        <v>22</v>
      </c>
      <c r="D160" s="1" t="s">
        <v>0</v>
      </c>
      <c r="E160" s="1" t="s">
        <v>24</v>
      </c>
      <c r="F160" s="23">
        <v>46816.485420001816</v>
      </c>
      <c r="G160" s="23">
        <v>88412.869740273891</v>
      </c>
      <c r="H160" s="23">
        <v>0</v>
      </c>
    </row>
    <row r="161" spans="2:8">
      <c r="B161" s="1" t="s">
        <v>41</v>
      </c>
      <c r="C161" s="1" t="s">
        <v>22</v>
      </c>
      <c r="D161" s="1" t="s">
        <v>0</v>
      </c>
      <c r="E161" s="1" t="s">
        <v>25</v>
      </c>
      <c r="F161" s="23">
        <v>7617.7781025594268</v>
      </c>
      <c r="G161" s="23">
        <v>76573.435755383092</v>
      </c>
      <c r="H161" s="23">
        <v>35521.559135503237</v>
      </c>
    </row>
    <row r="162" spans="2:8">
      <c r="B162" s="1" t="s">
        <v>41</v>
      </c>
      <c r="C162" s="1" t="s">
        <v>22</v>
      </c>
      <c r="D162" s="1" t="s">
        <v>0</v>
      </c>
      <c r="E162" s="1" t="s">
        <v>26</v>
      </c>
      <c r="F162" s="23">
        <v>12136.314539744673</v>
      </c>
      <c r="G162" s="23">
        <v>40107.411347108529</v>
      </c>
      <c r="H162" s="23">
        <v>68093.839017432474</v>
      </c>
    </row>
    <row r="163" spans="2:8">
      <c r="B163" s="1" t="s">
        <v>41</v>
      </c>
      <c r="C163" s="1" t="s">
        <v>22</v>
      </c>
      <c r="D163" s="1" t="s">
        <v>0</v>
      </c>
      <c r="E163" s="1" t="s">
        <v>27</v>
      </c>
      <c r="F163" s="23">
        <v>19483.454789157047</v>
      </c>
      <c r="G163" s="23">
        <v>47868.342111496691</v>
      </c>
      <c r="H163" s="23">
        <v>72401.525810935113</v>
      </c>
    </row>
    <row r="164" spans="2:8">
      <c r="B164" s="1" t="s">
        <v>41</v>
      </c>
      <c r="C164" s="1" t="s">
        <v>22</v>
      </c>
      <c r="D164" s="1" t="s">
        <v>0</v>
      </c>
      <c r="E164" s="1" t="s">
        <v>28</v>
      </c>
      <c r="F164" s="23">
        <v>18936.042317703686</v>
      </c>
      <c r="G164" s="23">
        <v>35359.237388713831</v>
      </c>
      <c r="H164" s="23">
        <v>53090.873629941736</v>
      </c>
    </row>
    <row r="165" spans="2:8">
      <c r="B165" s="1" t="s">
        <v>41</v>
      </c>
      <c r="C165" s="1" t="s">
        <v>22</v>
      </c>
      <c r="D165" s="1" t="s">
        <v>0</v>
      </c>
      <c r="E165" s="1" t="s">
        <v>29</v>
      </c>
      <c r="F165" s="23">
        <v>18364.614088079466</v>
      </c>
      <c r="G165" s="23">
        <v>28921.624043345601</v>
      </c>
      <c r="H165" s="23">
        <v>40227.497602532152</v>
      </c>
    </row>
    <row r="166" spans="2:8">
      <c r="B166" s="1" t="s">
        <v>41</v>
      </c>
      <c r="C166" s="1" t="s">
        <v>22</v>
      </c>
      <c r="D166" s="1" t="s">
        <v>0</v>
      </c>
      <c r="E166" s="1" t="s">
        <v>30</v>
      </c>
      <c r="F166" s="23">
        <v>20464.17078851007</v>
      </c>
      <c r="G166" s="23">
        <v>21923.416299263121</v>
      </c>
      <c r="H166" s="23">
        <v>32673.819069768335</v>
      </c>
    </row>
    <row r="167" spans="2:8">
      <c r="B167" s="1" t="s">
        <v>41</v>
      </c>
      <c r="C167" s="1" t="s">
        <v>22</v>
      </c>
      <c r="D167" s="1" t="s">
        <v>0</v>
      </c>
      <c r="E167" s="1" t="s">
        <v>31</v>
      </c>
      <c r="F167" s="23">
        <v>21787.328679702627</v>
      </c>
      <c r="G167" s="23">
        <v>16774.661400595898</v>
      </c>
      <c r="H167" s="23">
        <v>24000.119010971001</v>
      </c>
    </row>
    <row r="168" spans="2:8">
      <c r="B168" s="1" t="s">
        <v>41</v>
      </c>
      <c r="C168" s="1" t="s">
        <v>22</v>
      </c>
      <c r="D168" s="1" t="s">
        <v>0</v>
      </c>
      <c r="E168" s="1" t="s">
        <v>32</v>
      </c>
      <c r="F168" s="23">
        <v>22298.213117061838</v>
      </c>
      <c r="G168" s="23">
        <v>14634.17821463986</v>
      </c>
      <c r="H168" s="23">
        <v>19720.22037859133</v>
      </c>
    </row>
    <row r="169" spans="2:8">
      <c r="B169" s="1" t="s">
        <v>41</v>
      </c>
      <c r="C169" s="1" t="s">
        <v>22</v>
      </c>
      <c r="D169" s="1" t="s">
        <v>0</v>
      </c>
      <c r="E169" s="1" t="s">
        <v>33</v>
      </c>
      <c r="F169" s="23">
        <v>18793.737089886632</v>
      </c>
      <c r="G169" s="23">
        <v>9647.4330864755502</v>
      </c>
      <c r="H169" s="23">
        <v>11929.967520128197</v>
      </c>
    </row>
    <row r="170" spans="2:8">
      <c r="B170" s="1" t="s">
        <v>41</v>
      </c>
      <c r="C170" s="1" t="s">
        <v>22</v>
      </c>
      <c r="D170" s="1" t="s">
        <v>0</v>
      </c>
      <c r="E170" s="1" t="s">
        <v>34</v>
      </c>
      <c r="F170" s="23">
        <v>18463.116381260596</v>
      </c>
      <c r="G170" s="23">
        <v>7153.465739599631</v>
      </c>
      <c r="H170" s="23">
        <v>8539.7953084116216</v>
      </c>
    </row>
    <row r="171" spans="2:8">
      <c r="B171" s="1" t="s">
        <v>41</v>
      </c>
      <c r="C171" s="1" t="s">
        <v>22</v>
      </c>
      <c r="D171" s="1" t="s">
        <v>0</v>
      </c>
      <c r="E171" s="1" t="s">
        <v>35</v>
      </c>
      <c r="F171" s="23">
        <v>16515.464524448504</v>
      </c>
      <c r="G171" s="23">
        <v>3596.3245210775626</v>
      </c>
      <c r="H171" s="23">
        <v>5856.1045642384825</v>
      </c>
    </row>
    <row r="172" spans="2:8">
      <c r="B172" s="1" t="s">
        <v>41</v>
      </c>
      <c r="C172" s="1" t="s">
        <v>22</v>
      </c>
      <c r="D172" s="1" t="s">
        <v>0</v>
      </c>
      <c r="E172" s="1" t="s">
        <v>36</v>
      </c>
      <c r="F172" s="23">
        <v>13911.074048372018</v>
      </c>
      <c r="G172" s="23">
        <v>1788.3243234607392</v>
      </c>
      <c r="H172" s="23">
        <v>2273.0265007490902</v>
      </c>
    </row>
    <row r="173" spans="2:8">
      <c r="B173" s="1" t="s">
        <v>41</v>
      </c>
      <c r="C173" s="1" t="s">
        <v>22</v>
      </c>
      <c r="D173" s="1" t="s">
        <v>0</v>
      </c>
      <c r="E173" s="1" t="s">
        <v>37</v>
      </c>
      <c r="F173" s="23">
        <v>10779.471838364158</v>
      </c>
      <c r="G173" s="23">
        <v>945.3985295586084</v>
      </c>
      <c r="H173" s="23">
        <v>1245.8958801266454</v>
      </c>
    </row>
    <row r="174" spans="2:8">
      <c r="B174" s="1" t="s">
        <v>41</v>
      </c>
      <c r="C174" s="1" t="s">
        <v>22</v>
      </c>
      <c r="D174" s="1" t="s">
        <v>0</v>
      </c>
      <c r="E174" s="1" t="s">
        <v>38</v>
      </c>
      <c r="F174" s="23">
        <v>6734.1730216065462</v>
      </c>
      <c r="G174" s="23">
        <v>432.7960277615008</v>
      </c>
      <c r="H174" s="23">
        <v>538.06985190896057</v>
      </c>
    </row>
    <row r="175" spans="2:8">
      <c r="B175" s="1" t="s">
        <v>41</v>
      </c>
      <c r="C175" s="1" t="s">
        <v>22</v>
      </c>
      <c r="D175" s="1" t="s">
        <v>0</v>
      </c>
      <c r="E175" s="1" t="s">
        <v>39</v>
      </c>
      <c r="F175" s="23">
        <v>5998.6278355133063</v>
      </c>
      <c r="G175" s="23">
        <v>279.93767894934257</v>
      </c>
      <c r="H175" s="23">
        <v>242.13501961830565</v>
      </c>
    </row>
    <row r="176" spans="2:8">
      <c r="B176" s="1" t="s">
        <v>41</v>
      </c>
      <c r="C176" s="1" t="s">
        <v>22</v>
      </c>
      <c r="D176" s="1" t="s">
        <v>1</v>
      </c>
      <c r="E176" s="1" t="s">
        <v>23</v>
      </c>
      <c r="F176" s="23">
        <v>198177.94212185784</v>
      </c>
      <c r="G176" s="23">
        <v>0</v>
      </c>
      <c r="H176" s="23">
        <v>0</v>
      </c>
    </row>
    <row r="177" spans="2:8">
      <c r="B177" s="1" t="s">
        <v>41</v>
      </c>
      <c r="C177" s="1" t="s">
        <v>22</v>
      </c>
      <c r="D177" s="1" t="s">
        <v>1</v>
      </c>
      <c r="E177" s="1" t="s">
        <v>24</v>
      </c>
      <c r="F177" s="23">
        <v>72731.42119801676</v>
      </c>
      <c r="G177" s="23">
        <v>100664.93565290664</v>
      </c>
      <c r="H177" s="23">
        <v>0</v>
      </c>
    </row>
    <row r="178" spans="2:8">
      <c r="B178" s="1" t="s">
        <v>41</v>
      </c>
      <c r="C178" s="1" t="s">
        <v>22</v>
      </c>
      <c r="D178" s="1" t="s">
        <v>1</v>
      </c>
      <c r="E178" s="1" t="s">
        <v>25</v>
      </c>
      <c r="F178" s="23">
        <v>28603.500627450256</v>
      </c>
      <c r="G178" s="23">
        <v>87261.307843575705</v>
      </c>
      <c r="H178" s="23">
        <v>28244.82825610189</v>
      </c>
    </row>
    <row r="179" spans="2:8">
      <c r="B179" s="1" t="s">
        <v>41</v>
      </c>
      <c r="C179" s="1" t="s">
        <v>22</v>
      </c>
      <c r="D179" s="1" t="s">
        <v>1</v>
      </c>
      <c r="E179" s="1" t="s">
        <v>26</v>
      </c>
      <c r="F179" s="23">
        <v>37174.408877877089</v>
      </c>
      <c r="G179" s="23">
        <v>46463.174237344792</v>
      </c>
      <c r="H179" s="23">
        <v>47010.312928374406</v>
      </c>
    </row>
    <row r="180" spans="2:8">
      <c r="B180" s="1" t="s">
        <v>41</v>
      </c>
      <c r="C180" s="1" t="s">
        <v>22</v>
      </c>
      <c r="D180" s="1" t="s">
        <v>1</v>
      </c>
      <c r="E180" s="1" t="s">
        <v>27</v>
      </c>
      <c r="F180" s="23">
        <v>57914.1935696238</v>
      </c>
      <c r="G180" s="23">
        <v>49736.305592060453</v>
      </c>
      <c r="H180" s="23">
        <v>42676.958676123322</v>
      </c>
    </row>
    <row r="181" spans="2:8">
      <c r="B181" s="1" t="s">
        <v>41</v>
      </c>
      <c r="C181" s="1" t="s">
        <v>22</v>
      </c>
      <c r="D181" s="1" t="s">
        <v>1</v>
      </c>
      <c r="E181" s="1" t="s">
        <v>28</v>
      </c>
      <c r="F181" s="23">
        <v>53119.613421827511</v>
      </c>
      <c r="G181" s="23">
        <v>33741.145287490574</v>
      </c>
      <c r="H181" s="23">
        <v>26563.822654083033</v>
      </c>
    </row>
    <row r="182" spans="2:8">
      <c r="B182" s="1" t="s">
        <v>41</v>
      </c>
      <c r="C182" s="1" t="s">
        <v>22</v>
      </c>
      <c r="D182" s="1" t="s">
        <v>1</v>
      </c>
      <c r="E182" s="1" t="s">
        <v>29</v>
      </c>
      <c r="F182" s="23">
        <v>53469.003223698535</v>
      </c>
      <c r="G182" s="23">
        <v>25850.701252182334</v>
      </c>
      <c r="H182" s="23">
        <v>18269.456296254873</v>
      </c>
    </row>
    <row r="183" spans="2:8">
      <c r="B183" s="1" t="s">
        <v>41</v>
      </c>
      <c r="C183" s="1" t="s">
        <v>22</v>
      </c>
      <c r="D183" s="1" t="s">
        <v>1</v>
      </c>
      <c r="E183" s="1" t="s">
        <v>30</v>
      </c>
      <c r="F183" s="23">
        <v>57680.198551156907</v>
      </c>
      <c r="G183" s="23">
        <v>19226.636175435666</v>
      </c>
      <c r="H183" s="23">
        <v>13305.569733818016</v>
      </c>
    </row>
    <row r="184" spans="2:8">
      <c r="B184" s="1" t="s">
        <v>41</v>
      </c>
      <c r="C184" s="1" t="s">
        <v>22</v>
      </c>
      <c r="D184" s="1" t="s">
        <v>1</v>
      </c>
      <c r="E184" s="1" t="s">
        <v>31</v>
      </c>
      <c r="F184" s="23">
        <v>52126.704540495368</v>
      </c>
      <c r="G184" s="23">
        <v>13211.121878804488</v>
      </c>
      <c r="H184" s="23">
        <v>8885.2604577261682</v>
      </c>
    </row>
    <row r="185" spans="2:8">
      <c r="B185" s="1" t="s">
        <v>41</v>
      </c>
      <c r="C185" s="1" t="s">
        <v>22</v>
      </c>
      <c r="D185" s="1" t="s">
        <v>1</v>
      </c>
      <c r="E185" s="1" t="s">
        <v>32</v>
      </c>
      <c r="F185" s="23">
        <v>49978.27023312325</v>
      </c>
      <c r="G185" s="23">
        <v>10194.898493180066</v>
      </c>
      <c r="H185" s="23">
        <v>6691.9517714616013</v>
      </c>
    </row>
    <row r="186" spans="2:8">
      <c r="B186" s="1" t="s">
        <v>41</v>
      </c>
      <c r="C186" s="1" t="s">
        <v>22</v>
      </c>
      <c r="D186" s="1" t="s">
        <v>1</v>
      </c>
      <c r="E186" s="1" t="s">
        <v>33</v>
      </c>
      <c r="F186" s="23">
        <v>39017.725167837998</v>
      </c>
      <c r="G186" s="23">
        <v>6629.3356659808478</v>
      </c>
      <c r="H186" s="23">
        <v>4374.4315825044969</v>
      </c>
    </row>
    <row r="187" spans="2:8">
      <c r="B187" s="1" t="s">
        <v>41</v>
      </c>
      <c r="C187" s="1" t="s">
        <v>22</v>
      </c>
      <c r="D187" s="1" t="s">
        <v>1</v>
      </c>
      <c r="E187" s="1" t="s">
        <v>34</v>
      </c>
      <c r="F187" s="23">
        <v>36974.413956817647</v>
      </c>
      <c r="G187" s="23">
        <v>4661.2632438446881</v>
      </c>
      <c r="H187" s="23">
        <v>3349.0662866255202</v>
      </c>
    </row>
    <row r="188" spans="2:8">
      <c r="B188" s="1" t="s">
        <v>41</v>
      </c>
      <c r="C188" s="1" t="s">
        <v>22</v>
      </c>
      <c r="D188" s="1" t="s">
        <v>1</v>
      </c>
      <c r="E188" s="1" t="s">
        <v>35</v>
      </c>
      <c r="F188" s="23">
        <v>31266.553531459063</v>
      </c>
      <c r="G188" s="23">
        <v>2606.0406620589793</v>
      </c>
      <c r="H188" s="23">
        <v>2285.7226545129092</v>
      </c>
    </row>
    <row r="189" spans="2:8">
      <c r="B189" s="1" t="s">
        <v>41</v>
      </c>
      <c r="C189" s="1" t="s">
        <v>22</v>
      </c>
      <c r="D189" s="1" t="s">
        <v>1</v>
      </c>
      <c r="E189" s="1" t="s">
        <v>36</v>
      </c>
      <c r="F189" s="23">
        <v>24484.335598321071</v>
      </c>
      <c r="G189" s="23">
        <v>1265.2849930103675</v>
      </c>
      <c r="H189" s="23">
        <v>1178.2401096777544</v>
      </c>
    </row>
    <row r="190" spans="2:8">
      <c r="B190" s="1" t="s">
        <v>41</v>
      </c>
      <c r="C190" s="1" t="s">
        <v>22</v>
      </c>
      <c r="D190" s="1" t="s">
        <v>1</v>
      </c>
      <c r="E190" s="1" t="s">
        <v>37</v>
      </c>
      <c r="F190" s="23">
        <v>16962.844910461703</v>
      </c>
      <c r="G190" s="23">
        <v>734.93358592443735</v>
      </c>
      <c r="H190" s="23">
        <v>571.82469203233154</v>
      </c>
    </row>
    <row r="191" spans="2:8">
      <c r="B191" s="1" t="s">
        <v>41</v>
      </c>
      <c r="C191" s="1" t="s">
        <v>22</v>
      </c>
      <c r="D191" s="1" t="s">
        <v>1</v>
      </c>
      <c r="E191" s="1" t="s">
        <v>38</v>
      </c>
      <c r="F191" s="23">
        <v>12110.976115907404</v>
      </c>
      <c r="G191" s="23">
        <v>343.35382737648126</v>
      </c>
      <c r="H191" s="23">
        <v>239.6645516466848</v>
      </c>
    </row>
    <row r="192" spans="2:8">
      <c r="B192" s="1" t="s">
        <v>41</v>
      </c>
      <c r="C192" s="1" t="s">
        <v>22</v>
      </c>
      <c r="D192" s="1" t="s">
        <v>1</v>
      </c>
      <c r="E192" s="1" t="s">
        <v>39</v>
      </c>
      <c r="F192" s="23">
        <v>10610.5138926374</v>
      </c>
      <c r="G192" s="23">
        <v>164.97732165637663</v>
      </c>
      <c r="H192" s="23">
        <v>151.72260456548267</v>
      </c>
    </row>
    <row r="193" spans="2:8">
      <c r="B193" s="1" t="s">
        <v>41</v>
      </c>
      <c r="C193" s="1" t="s">
        <v>22</v>
      </c>
      <c r="D193" s="1" t="s">
        <v>2</v>
      </c>
      <c r="E193" s="1" t="s">
        <v>23</v>
      </c>
      <c r="F193" s="23">
        <v>367202.49369915191</v>
      </c>
      <c r="G193" s="23">
        <v>0</v>
      </c>
      <c r="H193" s="23">
        <v>0</v>
      </c>
    </row>
    <row r="194" spans="2:8">
      <c r="B194" s="1" t="s">
        <v>41</v>
      </c>
      <c r="C194" s="1" t="s">
        <v>22</v>
      </c>
      <c r="D194" s="1" t="s">
        <v>2</v>
      </c>
      <c r="E194" s="1" t="s">
        <v>24</v>
      </c>
      <c r="F194" s="23">
        <v>119547.90661801858</v>
      </c>
      <c r="G194" s="23">
        <v>189077.80539318052</v>
      </c>
      <c r="H194" s="23">
        <v>0</v>
      </c>
    </row>
    <row r="195" spans="2:8">
      <c r="B195" s="1" t="s">
        <v>41</v>
      </c>
      <c r="C195" s="1" t="s">
        <v>22</v>
      </c>
      <c r="D195" s="1" t="s">
        <v>2</v>
      </c>
      <c r="E195" s="1" t="s">
        <v>25</v>
      </c>
      <c r="F195" s="23">
        <v>36221.278730009682</v>
      </c>
      <c r="G195" s="23">
        <v>163834.7435989588</v>
      </c>
      <c r="H195" s="23">
        <v>63766.387391605123</v>
      </c>
    </row>
    <row r="196" spans="2:8">
      <c r="B196" s="1" t="s">
        <v>41</v>
      </c>
      <c r="C196" s="1" t="s">
        <v>22</v>
      </c>
      <c r="D196" s="1" t="s">
        <v>2</v>
      </c>
      <c r="E196" s="1" t="s">
        <v>26</v>
      </c>
      <c r="F196" s="23">
        <v>49310.723417621761</v>
      </c>
      <c r="G196" s="23">
        <v>86570.585584453322</v>
      </c>
      <c r="H196" s="23">
        <v>115104.15194580688</v>
      </c>
    </row>
    <row r="197" spans="2:8">
      <c r="B197" s="1" t="s">
        <v>41</v>
      </c>
      <c r="C197" s="1" t="s">
        <v>22</v>
      </c>
      <c r="D197" s="1" t="s">
        <v>2</v>
      </c>
      <c r="E197" s="1" t="s">
        <v>27</v>
      </c>
      <c r="F197" s="23">
        <v>77397.648358780847</v>
      </c>
      <c r="G197" s="23">
        <v>97604.647703557144</v>
      </c>
      <c r="H197" s="23">
        <v>115078.48448705843</v>
      </c>
    </row>
    <row r="198" spans="2:8">
      <c r="B198" s="1" t="s">
        <v>41</v>
      </c>
      <c r="C198" s="1" t="s">
        <v>22</v>
      </c>
      <c r="D198" s="1" t="s">
        <v>2</v>
      </c>
      <c r="E198" s="1" t="s">
        <v>28</v>
      </c>
      <c r="F198" s="23">
        <v>72055.655739531197</v>
      </c>
      <c r="G198" s="23">
        <v>69100.382676204405</v>
      </c>
      <c r="H198" s="23">
        <v>79654.696284024772</v>
      </c>
    </row>
    <row r="199" spans="2:8">
      <c r="B199" s="1" t="s">
        <v>41</v>
      </c>
      <c r="C199" s="1" t="s">
        <v>22</v>
      </c>
      <c r="D199" s="1" t="s">
        <v>2</v>
      </c>
      <c r="E199" s="1" t="s">
        <v>29</v>
      </c>
      <c r="F199" s="23">
        <v>71833.617311777998</v>
      </c>
      <c r="G199" s="23">
        <v>54772.325295527931</v>
      </c>
      <c r="H199" s="23">
        <v>58496.953898787026</v>
      </c>
    </row>
    <row r="200" spans="2:8">
      <c r="B200" s="1" t="s">
        <v>41</v>
      </c>
      <c r="C200" s="1" t="s">
        <v>22</v>
      </c>
      <c r="D200" s="1" t="s">
        <v>2</v>
      </c>
      <c r="E200" s="1" t="s">
        <v>30</v>
      </c>
      <c r="F200" s="23">
        <v>78144.36933966697</v>
      </c>
      <c r="G200" s="23">
        <v>41150.052474698787</v>
      </c>
      <c r="H200" s="23">
        <v>45979.388803586349</v>
      </c>
    </row>
    <row r="201" spans="2:8">
      <c r="B201" s="1" t="s">
        <v>41</v>
      </c>
      <c r="C201" s="1" t="s">
        <v>22</v>
      </c>
      <c r="D201" s="1" t="s">
        <v>2</v>
      </c>
      <c r="E201" s="1" t="s">
        <v>31</v>
      </c>
      <c r="F201" s="23">
        <v>73914.033220197991</v>
      </c>
      <c r="G201" s="23">
        <v>29985.783279400384</v>
      </c>
      <c r="H201" s="23">
        <v>32885.379468697167</v>
      </c>
    </row>
    <row r="202" spans="2:8">
      <c r="B202" s="1" t="s">
        <v>41</v>
      </c>
      <c r="C202" s="1" t="s">
        <v>22</v>
      </c>
      <c r="D202" s="1" t="s">
        <v>2</v>
      </c>
      <c r="E202" s="1" t="s">
        <v>32</v>
      </c>
      <c r="F202" s="23">
        <v>72276.483350185095</v>
      </c>
      <c r="G202" s="23">
        <v>24829.076707819928</v>
      </c>
      <c r="H202" s="23">
        <v>26412.172150052931</v>
      </c>
    </row>
    <row r="203" spans="2:8">
      <c r="B203" s="1" t="s">
        <v>41</v>
      </c>
      <c r="C203" s="1" t="s">
        <v>22</v>
      </c>
      <c r="D203" s="1" t="s">
        <v>2</v>
      </c>
      <c r="E203" s="1" t="s">
        <v>33</v>
      </c>
      <c r="F203" s="23">
        <v>57811.462257724634</v>
      </c>
      <c r="G203" s="23">
        <v>16276.768752456399</v>
      </c>
      <c r="H203" s="23">
        <v>16304.399102632695</v>
      </c>
    </row>
    <row r="204" spans="2:8">
      <c r="B204" s="1" t="s">
        <v>41</v>
      </c>
      <c r="C204" s="1" t="s">
        <v>22</v>
      </c>
      <c r="D204" s="1" t="s">
        <v>2</v>
      </c>
      <c r="E204" s="1" t="s">
        <v>34</v>
      </c>
      <c r="F204" s="23">
        <v>55437.530338078242</v>
      </c>
      <c r="G204" s="23">
        <v>11814.728983444318</v>
      </c>
      <c r="H204" s="23">
        <v>11888.861595037142</v>
      </c>
    </row>
    <row r="205" spans="2:8">
      <c r="B205" s="1" t="s">
        <v>41</v>
      </c>
      <c r="C205" s="1" t="s">
        <v>22</v>
      </c>
      <c r="D205" s="1" t="s">
        <v>2</v>
      </c>
      <c r="E205" s="1" t="s">
        <v>35</v>
      </c>
      <c r="F205" s="23">
        <v>47782.018055907567</v>
      </c>
      <c r="G205" s="23">
        <v>6202.3651831365423</v>
      </c>
      <c r="H205" s="23">
        <v>8141.8272187513921</v>
      </c>
    </row>
    <row r="206" spans="2:8">
      <c r="B206" s="1" t="s">
        <v>41</v>
      </c>
      <c r="C206" s="1" t="s">
        <v>22</v>
      </c>
      <c r="D206" s="1" t="s">
        <v>2</v>
      </c>
      <c r="E206" s="1" t="s">
        <v>36</v>
      </c>
      <c r="F206" s="23">
        <v>38395.409646693093</v>
      </c>
      <c r="G206" s="23">
        <v>3053.6093164711065</v>
      </c>
      <c r="H206" s="23">
        <v>3451.2666104268446</v>
      </c>
    </row>
    <row r="207" spans="2:8">
      <c r="B207" s="1" t="s">
        <v>41</v>
      </c>
      <c r="C207" s="1" t="s">
        <v>22</v>
      </c>
      <c r="D207" s="1" t="s">
        <v>2</v>
      </c>
      <c r="E207" s="1" t="s">
        <v>37</v>
      </c>
      <c r="F207" s="23">
        <v>27742.316748825862</v>
      </c>
      <c r="G207" s="23">
        <v>1680.3321154830458</v>
      </c>
      <c r="H207" s="23">
        <v>1817.7205721589769</v>
      </c>
    </row>
    <row r="208" spans="2:8">
      <c r="B208" s="1" t="s">
        <v>41</v>
      </c>
      <c r="C208" s="1" t="s">
        <v>22</v>
      </c>
      <c r="D208" s="1" t="s">
        <v>2</v>
      </c>
      <c r="E208" s="1" t="s">
        <v>38</v>
      </c>
      <c r="F208" s="23">
        <v>18845.149137513952</v>
      </c>
      <c r="G208" s="23">
        <v>776.14985513798206</v>
      </c>
      <c r="H208" s="23">
        <v>777.73440355564537</v>
      </c>
    </row>
    <row r="209" spans="2:8">
      <c r="B209" s="1" t="s">
        <v>41</v>
      </c>
      <c r="C209" s="1" t="s">
        <v>22</v>
      </c>
      <c r="D209" s="1" t="s">
        <v>2</v>
      </c>
      <c r="E209" s="1" t="s">
        <v>39</v>
      </c>
      <c r="F209" s="23">
        <v>16609.141728150706</v>
      </c>
      <c r="G209" s="23">
        <v>444.91500060571923</v>
      </c>
      <c r="H209" s="23">
        <v>393.85762418378829</v>
      </c>
    </row>
    <row r="210" spans="2:8">
      <c r="B210" s="1" t="s">
        <v>41</v>
      </c>
      <c r="C210" s="1" t="s">
        <v>40</v>
      </c>
      <c r="D210" s="1" t="s">
        <v>0</v>
      </c>
      <c r="E210" s="1" t="s">
        <v>23</v>
      </c>
      <c r="F210" s="23">
        <v>177834.03745230255</v>
      </c>
      <c r="G210" s="23">
        <v>0</v>
      </c>
      <c r="H210" s="23">
        <v>0</v>
      </c>
    </row>
    <row r="211" spans="2:8">
      <c r="B211" s="1" t="s">
        <v>41</v>
      </c>
      <c r="C211" s="1" t="s">
        <v>40</v>
      </c>
      <c r="D211" s="1" t="s">
        <v>0</v>
      </c>
      <c r="E211" s="1" t="s">
        <v>24</v>
      </c>
      <c r="F211" s="23">
        <v>58114.370394620768</v>
      </c>
      <c r="G211" s="23">
        <v>91875.966957304088</v>
      </c>
      <c r="H211" s="23">
        <v>0</v>
      </c>
    </row>
    <row r="212" spans="2:8">
      <c r="B212" s="1" t="s">
        <v>41</v>
      </c>
      <c r="C212" s="1" t="s">
        <v>40</v>
      </c>
      <c r="D212" s="1" t="s">
        <v>0</v>
      </c>
      <c r="E212" s="1" t="s">
        <v>25</v>
      </c>
      <c r="F212" s="23">
        <v>20280.145414153292</v>
      </c>
      <c r="G212" s="23">
        <v>80910.484759484461</v>
      </c>
      <c r="H212" s="23">
        <v>37149.803800555252</v>
      </c>
    </row>
    <row r="213" spans="2:8">
      <c r="B213" s="1" t="s">
        <v>41</v>
      </c>
      <c r="C213" s="1" t="s">
        <v>40</v>
      </c>
      <c r="D213" s="1" t="s">
        <v>0</v>
      </c>
      <c r="E213" s="1" t="s">
        <v>26</v>
      </c>
      <c r="F213" s="23">
        <v>26330.511596925975</v>
      </c>
      <c r="G213" s="23">
        <v>40527.850687346247</v>
      </c>
      <c r="H213" s="23">
        <v>71575.158030231352</v>
      </c>
    </row>
    <row r="214" spans="2:8">
      <c r="B214" s="1" t="s">
        <v>41</v>
      </c>
      <c r="C214" s="1" t="s">
        <v>40</v>
      </c>
      <c r="D214" s="1" t="s">
        <v>0</v>
      </c>
      <c r="E214" s="1" t="s">
        <v>27</v>
      </c>
      <c r="F214" s="23">
        <v>35646.344412900384</v>
      </c>
      <c r="G214" s="23">
        <v>46180.018618042028</v>
      </c>
      <c r="H214" s="23">
        <v>77559.432374765835</v>
      </c>
    </row>
    <row r="215" spans="2:8">
      <c r="B215" s="1" t="s">
        <v>41</v>
      </c>
      <c r="C215" s="1" t="s">
        <v>40</v>
      </c>
      <c r="D215" s="1" t="s">
        <v>0</v>
      </c>
      <c r="E215" s="1" t="s">
        <v>28</v>
      </c>
      <c r="F215" s="23">
        <v>27577.612778222345</v>
      </c>
      <c r="G215" s="23">
        <v>31855.256397763926</v>
      </c>
      <c r="H215" s="23">
        <v>54620.709690427691</v>
      </c>
    </row>
    <row r="216" spans="2:8">
      <c r="B216" s="1" t="s">
        <v>41</v>
      </c>
      <c r="C216" s="1" t="s">
        <v>40</v>
      </c>
      <c r="D216" s="1" t="s">
        <v>0</v>
      </c>
      <c r="E216" s="1" t="s">
        <v>29</v>
      </c>
      <c r="F216" s="23">
        <v>22386.481032794509</v>
      </c>
      <c r="G216" s="23">
        <v>24760.5034336893</v>
      </c>
      <c r="H216" s="23">
        <v>39206.938500167569</v>
      </c>
    </row>
    <row r="217" spans="2:8">
      <c r="B217" s="1" t="s">
        <v>41</v>
      </c>
      <c r="C217" s="1" t="s">
        <v>40</v>
      </c>
      <c r="D217" s="1" t="s">
        <v>0</v>
      </c>
      <c r="E217" s="1" t="s">
        <v>30</v>
      </c>
      <c r="F217" s="23">
        <v>20621.467650973012</v>
      </c>
      <c r="G217" s="23">
        <v>17685.437728198838</v>
      </c>
      <c r="H217" s="23">
        <v>32687.405467279114</v>
      </c>
    </row>
    <row r="218" spans="2:8">
      <c r="B218" s="1" t="s">
        <v>41</v>
      </c>
      <c r="C218" s="1" t="s">
        <v>40</v>
      </c>
      <c r="D218" s="1" t="s">
        <v>0</v>
      </c>
      <c r="E218" s="1" t="s">
        <v>31</v>
      </c>
      <c r="F218" s="23">
        <v>19181.123911557199</v>
      </c>
      <c r="G218" s="23">
        <v>13681.142965971452</v>
      </c>
      <c r="H218" s="23">
        <v>24274.578041668789</v>
      </c>
    </row>
    <row r="219" spans="2:8">
      <c r="B219" s="1" t="s">
        <v>41</v>
      </c>
      <c r="C219" s="1" t="s">
        <v>40</v>
      </c>
      <c r="D219" s="1" t="s">
        <v>0</v>
      </c>
      <c r="E219" s="1" t="s">
        <v>32</v>
      </c>
      <c r="F219" s="23">
        <v>17174.900211114891</v>
      </c>
      <c r="G219" s="23">
        <v>11348.519898534967</v>
      </c>
      <c r="H219" s="23">
        <v>19518.529087062634</v>
      </c>
    </row>
    <row r="220" spans="2:8">
      <c r="B220" s="1" t="s">
        <v>41</v>
      </c>
      <c r="C220" s="1" t="s">
        <v>40</v>
      </c>
      <c r="D220" s="1" t="s">
        <v>0</v>
      </c>
      <c r="E220" s="1" t="s">
        <v>33</v>
      </c>
      <c r="F220" s="23">
        <v>13993.009858222966</v>
      </c>
      <c r="G220" s="23">
        <v>7923.7181899474099</v>
      </c>
      <c r="H220" s="23">
        <v>15576.830619095501</v>
      </c>
    </row>
    <row r="221" spans="2:8">
      <c r="B221" s="1" t="s">
        <v>41</v>
      </c>
      <c r="C221" s="1" t="s">
        <v>40</v>
      </c>
      <c r="D221" s="1" t="s">
        <v>0</v>
      </c>
      <c r="E221" s="1" t="s">
        <v>34</v>
      </c>
      <c r="F221" s="23">
        <v>13003.834025402048</v>
      </c>
      <c r="G221" s="23">
        <v>6243.489458329248</v>
      </c>
      <c r="H221" s="23">
        <v>12680.166781881038</v>
      </c>
    </row>
    <row r="222" spans="2:8">
      <c r="B222" s="1" t="s">
        <v>41</v>
      </c>
      <c r="C222" s="1" t="s">
        <v>40</v>
      </c>
      <c r="D222" s="1" t="s">
        <v>0</v>
      </c>
      <c r="E222" s="1" t="s">
        <v>35</v>
      </c>
      <c r="F222" s="23">
        <v>12220.148581340874</v>
      </c>
      <c r="G222" s="23">
        <v>3598.0979396031539</v>
      </c>
      <c r="H222" s="23">
        <v>10348.902010533717</v>
      </c>
    </row>
    <row r="223" spans="2:8">
      <c r="B223" s="1" t="s">
        <v>41</v>
      </c>
      <c r="C223" s="1" t="s">
        <v>40</v>
      </c>
      <c r="D223" s="1" t="s">
        <v>0</v>
      </c>
      <c r="E223" s="1" t="s">
        <v>36</v>
      </c>
      <c r="F223" s="23">
        <v>9996.0357107753571</v>
      </c>
      <c r="G223" s="23">
        <v>1967.1600838200725</v>
      </c>
      <c r="H223" s="23">
        <v>6120.6213538503753</v>
      </c>
    </row>
    <row r="224" spans="2:8">
      <c r="B224" s="1" t="s">
        <v>41</v>
      </c>
      <c r="C224" s="1" t="s">
        <v>40</v>
      </c>
      <c r="D224" s="1" t="s">
        <v>0</v>
      </c>
      <c r="E224" s="1" t="s">
        <v>37</v>
      </c>
      <c r="F224" s="23">
        <v>7789.4136500319246</v>
      </c>
      <c r="G224" s="23">
        <v>1421.3988167143534</v>
      </c>
      <c r="H224" s="23">
        <v>3753.6758397789204</v>
      </c>
    </row>
    <row r="225" spans="2:8">
      <c r="B225" s="1" t="s">
        <v>41</v>
      </c>
      <c r="C225" s="1" t="s">
        <v>40</v>
      </c>
      <c r="D225" s="1" t="s">
        <v>0</v>
      </c>
      <c r="E225" s="1" t="s">
        <v>38</v>
      </c>
      <c r="F225" s="23">
        <v>5467.9205464075367</v>
      </c>
      <c r="G225" s="23">
        <v>809.48263785086965</v>
      </c>
      <c r="H225" s="23">
        <v>1898.9029561271889</v>
      </c>
    </row>
    <row r="226" spans="2:8">
      <c r="B226" s="1" t="s">
        <v>41</v>
      </c>
      <c r="C226" s="1" t="s">
        <v>40</v>
      </c>
      <c r="D226" s="1" t="s">
        <v>0</v>
      </c>
      <c r="E226" s="1" t="s">
        <v>39</v>
      </c>
      <c r="F226" s="23">
        <v>3591.7796800959363</v>
      </c>
      <c r="G226" s="23">
        <v>364.87944188885899</v>
      </c>
      <c r="H226" s="23">
        <v>891.25902259468944</v>
      </c>
    </row>
    <row r="227" spans="2:8">
      <c r="B227" s="1" t="s">
        <v>41</v>
      </c>
      <c r="C227" s="1" t="s">
        <v>40</v>
      </c>
      <c r="D227" s="1" t="s">
        <v>1</v>
      </c>
      <c r="E227" s="1" t="s">
        <v>23</v>
      </c>
      <c r="F227" s="23">
        <v>201478.29766009259</v>
      </c>
      <c r="G227" s="23">
        <v>0</v>
      </c>
      <c r="H227" s="23">
        <v>0</v>
      </c>
    </row>
    <row r="228" spans="2:8">
      <c r="B228" s="1" t="s">
        <v>41</v>
      </c>
      <c r="C228" s="1" t="s">
        <v>40</v>
      </c>
      <c r="D228" s="1" t="s">
        <v>1</v>
      </c>
      <c r="E228" s="1" t="s">
        <v>24</v>
      </c>
      <c r="F228" s="23">
        <v>85678.094591155459</v>
      </c>
      <c r="G228" s="23">
        <v>84293.559000793553</v>
      </c>
      <c r="H228" s="23">
        <v>0</v>
      </c>
    </row>
    <row r="229" spans="2:8">
      <c r="B229" s="1" t="s">
        <v>41</v>
      </c>
      <c r="C229" s="1" t="s">
        <v>40</v>
      </c>
      <c r="D229" s="1" t="s">
        <v>1</v>
      </c>
      <c r="E229" s="1" t="s">
        <v>25</v>
      </c>
      <c r="F229" s="23">
        <v>42465.055086285443</v>
      </c>
      <c r="G229" s="23">
        <v>65832.200086111377</v>
      </c>
      <c r="H229" s="23">
        <v>25045.402188102009</v>
      </c>
    </row>
    <row r="230" spans="2:8">
      <c r="B230" s="1" t="s">
        <v>41</v>
      </c>
      <c r="C230" s="1" t="s">
        <v>40</v>
      </c>
      <c r="D230" s="1" t="s">
        <v>1</v>
      </c>
      <c r="E230" s="1" t="s">
        <v>26</v>
      </c>
      <c r="F230" s="23">
        <v>47685.354528495183</v>
      </c>
      <c r="G230" s="23">
        <v>30961.747739961134</v>
      </c>
      <c r="H230" s="23">
        <v>42381.535349122569</v>
      </c>
    </row>
    <row r="231" spans="2:8">
      <c r="B231" s="1" t="s">
        <v>41</v>
      </c>
      <c r="C231" s="1" t="s">
        <v>40</v>
      </c>
      <c r="D231" s="1" t="s">
        <v>1</v>
      </c>
      <c r="E231" s="1" t="s">
        <v>27</v>
      </c>
      <c r="F231" s="23">
        <v>66874.563649776857</v>
      </c>
      <c r="G231" s="23">
        <v>32830.37641140521</v>
      </c>
      <c r="H231" s="23">
        <v>41190.631104098706</v>
      </c>
    </row>
    <row r="232" spans="2:8">
      <c r="B232" s="1" t="s">
        <v>41</v>
      </c>
      <c r="C232" s="1" t="s">
        <v>40</v>
      </c>
      <c r="D232" s="1" t="s">
        <v>1</v>
      </c>
      <c r="E232" s="1" t="s">
        <v>28</v>
      </c>
      <c r="F232" s="23">
        <v>53283.401711934042</v>
      </c>
      <c r="G232" s="23">
        <v>22929.991800917796</v>
      </c>
      <c r="H232" s="23">
        <v>29121.0545874239</v>
      </c>
    </row>
    <row r="233" spans="2:8">
      <c r="B233" s="1" t="s">
        <v>41</v>
      </c>
      <c r="C233" s="1" t="s">
        <v>40</v>
      </c>
      <c r="D233" s="1" t="s">
        <v>1</v>
      </c>
      <c r="E233" s="1" t="s">
        <v>29</v>
      </c>
      <c r="F233" s="23">
        <v>46839.370688129391</v>
      </c>
      <c r="G233" s="23">
        <v>19269.97875036635</v>
      </c>
      <c r="H233" s="23">
        <v>22522.244712736181</v>
      </c>
    </row>
    <row r="234" spans="2:8">
      <c r="B234" s="1" t="s">
        <v>41</v>
      </c>
      <c r="C234" s="1" t="s">
        <v>40</v>
      </c>
      <c r="D234" s="1" t="s">
        <v>1</v>
      </c>
      <c r="E234" s="1" t="s">
        <v>30</v>
      </c>
      <c r="F234" s="23">
        <v>44621.910887391998</v>
      </c>
      <c r="G234" s="23">
        <v>14421.281129787634</v>
      </c>
      <c r="H234" s="23">
        <v>17251.811640193417</v>
      </c>
    </row>
    <row r="235" spans="2:8">
      <c r="B235" s="1" t="s">
        <v>41</v>
      </c>
      <c r="C235" s="1" t="s">
        <v>40</v>
      </c>
      <c r="D235" s="1" t="s">
        <v>1</v>
      </c>
      <c r="E235" s="1" t="s">
        <v>31</v>
      </c>
      <c r="F235" s="23">
        <v>39475.901850944836</v>
      </c>
      <c r="G235" s="23">
        <v>10780.835883156398</v>
      </c>
      <c r="H235" s="23">
        <v>12805.884611270685</v>
      </c>
    </row>
    <row r="236" spans="2:8">
      <c r="B236" s="1" t="s">
        <v>41</v>
      </c>
      <c r="C236" s="1" t="s">
        <v>40</v>
      </c>
      <c r="D236" s="1" t="s">
        <v>1</v>
      </c>
      <c r="E236" s="1" t="s">
        <v>32</v>
      </c>
      <c r="F236" s="23">
        <v>35363.911581195483</v>
      </c>
      <c r="G236" s="23">
        <v>8973.0421067516454</v>
      </c>
      <c r="H236" s="23">
        <v>10350.088994544531</v>
      </c>
    </row>
    <row r="237" spans="2:8">
      <c r="B237" s="1" t="s">
        <v>41</v>
      </c>
      <c r="C237" s="1" t="s">
        <v>40</v>
      </c>
      <c r="D237" s="1" t="s">
        <v>1</v>
      </c>
      <c r="E237" s="1" t="s">
        <v>33</v>
      </c>
      <c r="F237" s="23">
        <v>25964.555004981088</v>
      </c>
      <c r="G237" s="23">
        <v>5791.5682508889395</v>
      </c>
      <c r="H237" s="23">
        <v>7566.7386593122455</v>
      </c>
    </row>
    <row r="238" spans="2:8">
      <c r="B238" s="1" t="s">
        <v>41</v>
      </c>
      <c r="C238" s="1" t="s">
        <v>40</v>
      </c>
      <c r="D238" s="1" t="s">
        <v>1</v>
      </c>
      <c r="E238" s="1" t="s">
        <v>34</v>
      </c>
      <c r="F238" s="23">
        <v>24795.985589555617</v>
      </c>
      <c r="G238" s="23">
        <v>4638.1182713113385</v>
      </c>
      <c r="H238" s="23">
        <v>6185.2565276839778</v>
      </c>
    </row>
    <row r="239" spans="2:8">
      <c r="B239" s="1" t="s">
        <v>41</v>
      </c>
      <c r="C239" s="1" t="s">
        <v>40</v>
      </c>
      <c r="D239" s="1" t="s">
        <v>1</v>
      </c>
      <c r="E239" s="1" t="s">
        <v>35</v>
      </c>
      <c r="F239" s="23">
        <v>21259.402495574541</v>
      </c>
      <c r="G239" s="23">
        <v>2399.6542571373043</v>
      </c>
      <c r="H239" s="23">
        <v>5098.5948247037659</v>
      </c>
    </row>
    <row r="240" spans="2:8">
      <c r="B240" s="1" t="s">
        <v>41</v>
      </c>
      <c r="C240" s="1" t="s">
        <v>40</v>
      </c>
      <c r="D240" s="1" t="s">
        <v>1</v>
      </c>
      <c r="E240" s="1" t="s">
        <v>36</v>
      </c>
      <c r="F240" s="23">
        <v>17472.968698312248</v>
      </c>
      <c r="G240" s="23">
        <v>1454.4466455064246</v>
      </c>
      <c r="H240" s="23">
        <v>2872.0384265669209</v>
      </c>
    </row>
    <row r="241" spans="2:8">
      <c r="B241" s="1" t="s">
        <v>41</v>
      </c>
      <c r="C241" s="1" t="s">
        <v>40</v>
      </c>
      <c r="D241" s="1" t="s">
        <v>1</v>
      </c>
      <c r="E241" s="1" t="s">
        <v>37</v>
      </c>
      <c r="F241" s="23">
        <v>12825.931078926535</v>
      </c>
      <c r="G241" s="23">
        <v>1014.4388840069365</v>
      </c>
      <c r="H241" s="23">
        <v>1707.4927692367967</v>
      </c>
    </row>
    <row r="242" spans="2:8">
      <c r="B242" s="1" t="s">
        <v>41</v>
      </c>
      <c r="C242" s="1" t="s">
        <v>40</v>
      </c>
      <c r="D242" s="1" t="s">
        <v>1</v>
      </c>
      <c r="E242" s="1" t="s">
        <v>38</v>
      </c>
      <c r="F242" s="23">
        <v>9068.5622258749572</v>
      </c>
      <c r="G242" s="23">
        <v>557.11276583873348</v>
      </c>
      <c r="H242" s="23">
        <v>926.7169015541624</v>
      </c>
    </row>
    <row r="243" spans="2:8">
      <c r="B243" s="1" t="s">
        <v>41</v>
      </c>
      <c r="C243" s="1" t="s">
        <v>40</v>
      </c>
      <c r="D243" s="1" t="s">
        <v>1</v>
      </c>
      <c r="E243" s="1" t="s">
        <v>39</v>
      </c>
      <c r="F243" s="23">
        <v>7295.9210433683929</v>
      </c>
      <c r="G243" s="23">
        <v>275.02426309044813</v>
      </c>
      <c r="H243" s="23">
        <v>348.45316715483148</v>
      </c>
    </row>
    <row r="244" spans="2:8">
      <c r="B244" s="1" t="s">
        <v>41</v>
      </c>
      <c r="C244" s="1" t="s">
        <v>40</v>
      </c>
      <c r="D244" s="1" t="s">
        <v>2</v>
      </c>
      <c r="E244" s="1" t="s">
        <v>23</v>
      </c>
      <c r="F244" s="23">
        <v>379312.33511239511</v>
      </c>
      <c r="G244" s="23">
        <v>0</v>
      </c>
      <c r="H244" s="23">
        <v>0</v>
      </c>
    </row>
    <row r="245" spans="2:8">
      <c r="B245" s="1" t="s">
        <v>41</v>
      </c>
      <c r="C245" s="1" t="s">
        <v>40</v>
      </c>
      <c r="D245" s="1" t="s">
        <v>2</v>
      </c>
      <c r="E245" s="1" t="s">
        <v>24</v>
      </c>
      <c r="F245" s="23">
        <v>143792.46498577623</v>
      </c>
      <c r="G245" s="23">
        <v>176169.52595809766</v>
      </c>
      <c r="H245" s="23">
        <v>0</v>
      </c>
    </row>
    <row r="246" spans="2:8">
      <c r="B246" s="1" t="s">
        <v>41</v>
      </c>
      <c r="C246" s="1" t="s">
        <v>40</v>
      </c>
      <c r="D246" s="1" t="s">
        <v>2</v>
      </c>
      <c r="E246" s="1" t="s">
        <v>25</v>
      </c>
      <c r="F246" s="23">
        <v>62745.200500438732</v>
      </c>
      <c r="G246" s="23">
        <v>146742.68484559585</v>
      </c>
      <c r="H246" s="23">
        <v>62195.205988657261</v>
      </c>
    </row>
    <row r="247" spans="2:8">
      <c r="B247" s="1" t="s">
        <v>41</v>
      </c>
      <c r="C247" s="1" t="s">
        <v>40</v>
      </c>
      <c r="D247" s="1" t="s">
        <v>2</v>
      </c>
      <c r="E247" s="1" t="s">
        <v>26</v>
      </c>
      <c r="F247" s="23">
        <v>74015.866125421162</v>
      </c>
      <c r="G247" s="23">
        <v>71489.598427307385</v>
      </c>
      <c r="H247" s="23">
        <v>113956.69337935392</v>
      </c>
    </row>
    <row r="248" spans="2:8">
      <c r="B248" s="1" t="s">
        <v>41</v>
      </c>
      <c r="C248" s="1" t="s">
        <v>40</v>
      </c>
      <c r="D248" s="1" t="s">
        <v>2</v>
      </c>
      <c r="E248" s="1" t="s">
        <v>27</v>
      </c>
      <c r="F248" s="23">
        <v>102520.90806267725</v>
      </c>
      <c r="G248" s="23">
        <v>79010.395029447245</v>
      </c>
      <c r="H248" s="23">
        <v>118750.06347886454</v>
      </c>
    </row>
    <row r="249" spans="2:8">
      <c r="B249" s="1" t="s">
        <v>41</v>
      </c>
      <c r="C249" s="1" t="s">
        <v>40</v>
      </c>
      <c r="D249" s="1" t="s">
        <v>2</v>
      </c>
      <c r="E249" s="1" t="s">
        <v>28</v>
      </c>
      <c r="F249" s="23">
        <v>80861.014490156391</v>
      </c>
      <c r="G249" s="23">
        <v>54785.248198681722</v>
      </c>
      <c r="H249" s="23">
        <v>83741.764277851587</v>
      </c>
    </row>
    <row r="250" spans="2:8">
      <c r="B250" s="1" t="s">
        <v>41</v>
      </c>
      <c r="C250" s="1" t="s">
        <v>40</v>
      </c>
      <c r="D250" s="1" t="s">
        <v>2</v>
      </c>
      <c r="E250" s="1" t="s">
        <v>29</v>
      </c>
      <c r="F250" s="23">
        <v>69225.851720923907</v>
      </c>
      <c r="G250" s="23">
        <v>44030.482184055654</v>
      </c>
      <c r="H250" s="23">
        <v>61729.18321290375</v>
      </c>
    </row>
    <row r="251" spans="2:8">
      <c r="B251" s="1" t="s">
        <v>41</v>
      </c>
      <c r="C251" s="1" t="s">
        <v>40</v>
      </c>
      <c r="D251" s="1" t="s">
        <v>2</v>
      </c>
      <c r="E251" s="1" t="s">
        <v>30</v>
      </c>
      <c r="F251" s="23">
        <v>65243.37853836501</v>
      </c>
      <c r="G251" s="23">
        <v>32106.718857986474</v>
      </c>
      <c r="H251" s="23">
        <v>49939.217107472534</v>
      </c>
    </row>
    <row r="252" spans="2:8">
      <c r="B252" s="1" t="s">
        <v>41</v>
      </c>
      <c r="C252" s="1" t="s">
        <v>40</v>
      </c>
      <c r="D252" s="1" t="s">
        <v>2</v>
      </c>
      <c r="E252" s="1" t="s">
        <v>31</v>
      </c>
      <c r="F252" s="23">
        <v>58657.025762502031</v>
      </c>
      <c r="G252" s="23">
        <v>24461.978849127852</v>
      </c>
      <c r="H252" s="23">
        <v>37080.462652939474</v>
      </c>
    </row>
    <row r="253" spans="2:8">
      <c r="B253" s="1" t="s">
        <v>41</v>
      </c>
      <c r="C253" s="1" t="s">
        <v>40</v>
      </c>
      <c r="D253" s="1" t="s">
        <v>2</v>
      </c>
      <c r="E253" s="1" t="s">
        <v>32</v>
      </c>
      <c r="F253" s="23">
        <v>52538.811792310371</v>
      </c>
      <c r="G253" s="23">
        <v>20321.562005286614</v>
      </c>
      <c r="H253" s="23">
        <v>29868.618081607165</v>
      </c>
    </row>
    <row r="254" spans="2:8">
      <c r="B254" s="1" t="s">
        <v>41</v>
      </c>
      <c r="C254" s="1" t="s">
        <v>40</v>
      </c>
      <c r="D254" s="1" t="s">
        <v>2</v>
      </c>
      <c r="E254" s="1" t="s">
        <v>33</v>
      </c>
      <c r="F254" s="23">
        <v>39957.564863204054</v>
      </c>
      <c r="G254" s="23">
        <v>13715.286440836349</v>
      </c>
      <c r="H254" s="23">
        <v>23143.569278407747</v>
      </c>
    </row>
    <row r="255" spans="2:8">
      <c r="B255" s="1" t="s">
        <v>41</v>
      </c>
      <c r="C255" s="1" t="s">
        <v>40</v>
      </c>
      <c r="D255" s="1" t="s">
        <v>2</v>
      </c>
      <c r="E255" s="1" t="s">
        <v>34</v>
      </c>
      <c r="F255" s="23">
        <v>37799.819614957669</v>
      </c>
      <c r="G255" s="23">
        <v>10881.607729640586</v>
      </c>
      <c r="H255" s="23">
        <v>18865.423309565016</v>
      </c>
    </row>
    <row r="256" spans="2:8">
      <c r="B256" s="1" t="s">
        <v>41</v>
      </c>
      <c r="C256" s="1" t="s">
        <v>40</v>
      </c>
      <c r="D256" s="1" t="s">
        <v>2</v>
      </c>
      <c r="E256" s="1" t="s">
        <v>35</v>
      </c>
      <c r="F256" s="23">
        <v>33479.551076915413</v>
      </c>
      <c r="G256" s="23">
        <v>5997.7521967404582</v>
      </c>
      <c r="H256" s="23">
        <v>15447.496835237482</v>
      </c>
    </row>
    <row r="257" spans="2:8">
      <c r="B257" s="1" t="s">
        <v>41</v>
      </c>
      <c r="C257" s="1" t="s">
        <v>40</v>
      </c>
      <c r="D257" s="1" t="s">
        <v>2</v>
      </c>
      <c r="E257" s="1" t="s">
        <v>36</v>
      </c>
      <c r="F257" s="23">
        <v>27469.004409087604</v>
      </c>
      <c r="G257" s="23">
        <v>3421.6067293264969</v>
      </c>
      <c r="H257" s="23">
        <v>8992.6597804172961</v>
      </c>
    </row>
    <row r="258" spans="2:8">
      <c r="B258" s="1" t="s">
        <v>41</v>
      </c>
      <c r="C258" s="1" t="s">
        <v>40</v>
      </c>
      <c r="D258" s="1" t="s">
        <v>2</v>
      </c>
      <c r="E258" s="1" t="s">
        <v>37</v>
      </c>
      <c r="F258" s="23">
        <v>20615.344728958458</v>
      </c>
      <c r="G258" s="23">
        <v>2435.8377007212898</v>
      </c>
      <c r="H258" s="23">
        <v>5461.1686090157173</v>
      </c>
    </row>
    <row r="259" spans="2:8">
      <c r="B259" s="1" t="s">
        <v>41</v>
      </c>
      <c r="C259" s="1" t="s">
        <v>40</v>
      </c>
      <c r="D259" s="1" t="s">
        <v>2</v>
      </c>
      <c r="E259" s="1" t="s">
        <v>38</v>
      </c>
      <c r="F259" s="23">
        <v>14536.482772282494</v>
      </c>
      <c r="G259" s="23">
        <v>1366.5954036896032</v>
      </c>
      <c r="H259" s="23">
        <v>2825.6198576813513</v>
      </c>
    </row>
    <row r="260" spans="2:8">
      <c r="B260" s="1" t="s">
        <v>41</v>
      </c>
      <c r="C260" s="1" t="s">
        <v>40</v>
      </c>
      <c r="D260" s="1" t="s">
        <v>2</v>
      </c>
      <c r="E260" s="1" t="s">
        <v>39</v>
      </c>
      <c r="F260" s="23">
        <v>10887.70072346433</v>
      </c>
      <c r="G260" s="23">
        <v>639.90370497930712</v>
      </c>
      <c r="H260" s="23">
        <v>1239.7121897495208</v>
      </c>
    </row>
    <row r="261" spans="2:8">
      <c r="B261" s="1" t="s">
        <v>41</v>
      </c>
      <c r="C261" s="1" t="s">
        <v>2</v>
      </c>
      <c r="D261" s="1" t="s">
        <v>0</v>
      </c>
      <c r="E261" s="1" t="s">
        <v>23</v>
      </c>
      <c r="F261" s="23">
        <v>346858.58902959665</v>
      </c>
      <c r="G261" s="23">
        <v>0</v>
      </c>
      <c r="H261" s="23">
        <v>0</v>
      </c>
    </row>
    <row r="262" spans="2:8">
      <c r="B262" s="1" t="s">
        <v>41</v>
      </c>
      <c r="C262" s="1" t="s">
        <v>2</v>
      </c>
      <c r="D262" s="1" t="s">
        <v>0</v>
      </c>
      <c r="E262" s="1" t="s">
        <v>24</v>
      </c>
      <c r="F262" s="23">
        <v>104930.85581462258</v>
      </c>
      <c r="G262" s="23">
        <v>180288.83669757796</v>
      </c>
      <c r="H262" s="23">
        <v>0</v>
      </c>
    </row>
    <row r="263" spans="2:8">
      <c r="B263" s="1" t="s">
        <v>41</v>
      </c>
      <c r="C263" s="1" t="s">
        <v>2</v>
      </c>
      <c r="D263" s="1" t="s">
        <v>0</v>
      </c>
      <c r="E263" s="1" t="s">
        <v>25</v>
      </c>
      <c r="F263" s="23">
        <v>27897.923516712719</v>
      </c>
      <c r="G263" s="23">
        <v>157483.92051486755</v>
      </c>
      <c r="H263" s="23">
        <v>72671.362936058489</v>
      </c>
    </row>
    <row r="264" spans="2:8">
      <c r="B264" s="1" t="s">
        <v>41</v>
      </c>
      <c r="C264" s="1" t="s">
        <v>2</v>
      </c>
      <c r="D264" s="1" t="s">
        <v>0</v>
      </c>
      <c r="E264" s="1" t="s">
        <v>26</v>
      </c>
      <c r="F264" s="23">
        <v>38466.82613667065</v>
      </c>
      <c r="G264" s="23">
        <v>80635.262034454776</v>
      </c>
      <c r="H264" s="23">
        <v>139668.99704766384</v>
      </c>
    </row>
    <row r="265" spans="2:8">
      <c r="B265" s="1" t="s">
        <v>41</v>
      </c>
      <c r="C265" s="1" t="s">
        <v>2</v>
      </c>
      <c r="D265" s="1" t="s">
        <v>0</v>
      </c>
      <c r="E265" s="1" t="s">
        <v>27</v>
      </c>
      <c r="F265" s="23">
        <v>55129.799202057431</v>
      </c>
      <c r="G265" s="23">
        <v>94048.360729538719</v>
      </c>
      <c r="H265" s="23">
        <v>149960.95818570093</v>
      </c>
    </row>
    <row r="266" spans="2:8">
      <c r="B266" s="1" t="s">
        <v>41</v>
      </c>
      <c r="C266" s="1" t="s">
        <v>2</v>
      </c>
      <c r="D266" s="1" t="s">
        <v>0</v>
      </c>
      <c r="E266" s="1" t="s">
        <v>28</v>
      </c>
      <c r="F266" s="23">
        <v>46513.655095926035</v>
      </c>
      <c r="G266" s="23">
        <v>67214.49378647776</v>
      </c>
      <c r="H266" s="23">
        <v>107711.58332036942</v>
      </c>
    </row>
    <row r="267" spans="2:8">
      <c r="B267" s="1" t="s">
        <v>41</v>
      </c>
      <c r="C267" s="1" t="s">
        <v>2</v>
      </c>
      <c r="D267" s="1" t="s">
        <v>0</v>
      </c>
      <c r="E267" s="1" t="s">
        <v>29</v>
      </c>
      <c r="F267" s="23">
        <v>40751.095120873972</v>
      </c>
      <c r="G267" s="23">
        <v>53682.127477034897</v>
      </c>
      <c r="H267" s="23">
        <v>79434.436102699721</v>
      </c>
    </row>
    <row r="268" spans="2:8">
      <c r="B268" s="1" t="s">
        <v>41</v>
      </c>
      <c r="C268" s="1" t="s">
        <v>2</v>
      </c>
      <c r="D268" s="1" t="s">
        <v>0</v>
      </c>
      <c r="E268" s="1" t="s">
        <v>30</v>
      </c>
      <c r="F268" s="23">
        <v>41085.638439483082</v>
      </c>
      <c r="G268" s="23">
        <v>39608.854027461959</v>
      </c>
      <c r="H268" s="23">
        <v>65361.224537047448</v>
      </c>
    </row>
    <row r="269" spans="2:8">
      <c r="B269" s="1" t="s">
        <v>41</v>
      </c>
      <c r="C269" s="1" t="s">
        <v>2</v>
      </c>
      <c r="D269" s="1" t="s">
        <v>0</v>
      </c>
      <c r="E269" s="1" t="s">
        <v>31</v>
      </c>
      <c r="F269" s="23">
        <v>40968.452591259826</v>
      </c>
      <c r="G269" s="23">
        <v>30455.80436656735</v>
      </c>
      <c r="H269" s="23">
        <v>48274.697052639793</v>
      </c>
    </row>
    <row r="270" spans="2:8">
      <c r="B270" s="1" t="s">
        <v>41</v>
      </c>
      <c r="C270" s="1" t="s">
        <v>2</v>
      </c>
      <c r="D270" s="1" t="s">
        <v>0</v>
      </c>
      <c r="E270" s="1" t="s">
        <v>32</v>
      </c>
      <c r="F270" s="23">
        <v>39473.113328176725</v>
      </c>
      <c r="G270" s="23">
        <v>25982.698113174825</v>
      </c>
      <c r="H270" s="23">
        <v>39238.749465653964</v>
      </c>
    </row>
    <row r="271" spans="2:8">
      <c r="B271" s="1" t="s">
        <v>41</v>
      </c>
      <c r="C271" s="1" t="s">
        <v>2</v>
      </c>
      <c r="D271" s="1" t="s">
        <v>0</v>
      </c>
      <c r="E271" s="1" t="s">
        <v>33</v>
      </c>
      <c r="F271" s="23">
        <v>32786.746948109598</v>
      </c>
      <c r="G271" s="23">
        <v>17571.151276422959</v>
      </c>
      <c r="H271" s="23">
        <v>27506.798139223698</v>
      </c>
    </row>
    <row r="272" spans="2:8">
      <c r="B272" s="1" t="s">
        <v>41</v>
      </c>
      <c r="C272" s="1" t="s">
        <v>2</v>
      </c>
      <c r="D272" s="1" t="s">
        <v>0</v>
      </c>
      <c r="E272" s="1" t="s">
        <v>34</v>
      </c>
      <c r="F272" s="23">
        <v>31466.950406662643</v>
      </c>
      <c r="G272" s="23">
        <v>13396.955197928879</v>
      </c>
      <c r="H272" s="23">
        <v>21219.962090292662</v>
      </c>
    </row>
    <row r="273" spans="2:8">
      <c r="B273" s="1" t="s">
        <v>41</v>
      </c>
      <c r="C273" s="1" t="s">
        <v>2</v>
      </c>
      <c r="D273" s="1" t="s">
        <v>0</v>
      </c>
      <c r="E273" s="1" t="s">
        <v>35</v>
      </c>
      <c r="F273" s="23">
        <v>28735.61310578938</v>
      </c>
      <c r="G273" s="23">
        <v>7194.4224606807165</v>
      </c>
      <c r="H273" s="23">
        <v>16205.0065747722</v>
      </c>
    </row>
    <row r="274" spans="2:8">
      <c r="B274" s="1" t="s">
        <v>41</v>
      </c>
      <c r="C274" s="1" t="s">
        <v>2</v>
      </c>
      <c r="D274" s="1" t="s">
        <v>0</v>
      </c>
      <c r="E274" s="1" t="s">
        <v>36</v>
      </c>
      <c r="F274" s="23">
        <v>23907.109759147374</v>
      </c>
      <c r="G274" s="23">
        <v>3755.4844072808119</v>
      </c>
      <c r="H274" s="23">
        <v>8393.6478545994651</v>
      </c>
    </row>
    <row r="275" spans="2:8">
      <c r="B275" s="1" t="s">
        <v>41</v>
      </c>
      <c r="C275" s="1" t="s">
        <v>2</v>
      </c>
      <c r="D275" s="1" t="s">
        <v>0</v>
      </c>
      <c r="E275" s="1" t="s">
        <v>37</v>
      </c>
      <c r="F275" s="23">
        <v>18568.885488396081</v>
      </c>
      <c r="G275" s="23">
        <v>2366.7973462729619</v>
      </c>
      <c r="H275" s="23">
        <v>4999.5717199055653</v>
      </c>
    </row>
    <row r="276" spans="2:8">
      <c r="B276" s="1" t="s">
        <v>41</v>
      </c>
      <c r="C276" s="1" t="s">
        <v>2</v>
      </c>
      <c r="D276" s="1" t="s">
        <v>0</v>
      </c>
      <c r="E276" s="1" t="s">
        <v>38</v>
      </c>
      <c r="F276" s="23">
        <v>12202.093568014083</v>
      </c>
      <c r="G276" s="23">
        <v>1242.2786656123703</v>
      </c>
      <c r="H276" s="23">
        <v>2436.9728080361492</v>
      </c>
    </row>
    <row r="277" spans="2:8">
      <c r="B277" s="1" t="s">
        <v>41</v>
      </c>
      <c r="C277" s="1" t="s">
        <v>2</v>
      </c>
      <c r="D277" s="1" t="s">
        <v>0</v>
      </c>
      <c r="E277" s="1" t="s">
        <v>39</v>
      </c>
      <c r="F277" s="23">
        <v>9590.4075156092422</v>
      </c>
      <c r="G277" s="23">
        <v>644.81712083820162</v>
      </c>
      <c r="H277" s="23">
        <v>1133.3940422129951</v>
      </c>
    </row>
    <row r="278" spans="2:8">
      <c r="B278" s="1" t="s">
        <v>41</v>
      </c>
      <c r="C278" s="1" t="s">
        <v>2</v>
      </c>
      <c r="D278" s="1" t="s">
        <v>1</v>
      </c>
      <c r="E278" s="1" t="s">
        <v>23</v>
      </c>
      <c r="F278" s="23">
        <v>399656.23978195043</v>
      </c>
      <c r="G278" s="23">
        <v>0</v>
      </c>
      <c r="H278" s="23">
        <v>0</v>
      </c>
    </row>
    <row r="279" spans="2:8">
      <c r="B279" s="1" t="s">
        <v>41</v>
      </c>
      <c r="C279" s="1" t="s">
        <v>2</v>
      </c>
      <c r="D279" s="1" t="s">
        <v>1</v>
      </c>
      <c r="E279" s="1" t="s">
        <v>24</v>
      </c>
      <c r="F279" s="23">
        <v>158409.5157891722</v>
      </c>
      <c r="G279" s="23">
        <v>184958.49465370021</v>
      </c>
      <c r="H279" s="23">
        <v>0</v>
      </c>
    </row>
    <row r="280" spans="2:8">
      <c r="B280" s="1" t="s">
        <v>41</v>
      </c>
      <c r="C280" s="1" t="s">
        <v>2</v>
      </c>
      <c r="D280" s="1" t="s">
        <v>1</v>
      </c>
      <c r="E280" s="1" t="s">
        <v>25</v>
      </c>
      <c r="F280" s="23">
        <v>71068.555713735695</v>
      </c>
      <c r="G280" s="23">
        <v>153093.5079296871</v>
      </c>
      <c r="H280" s="23">
        <v>53290.230444203902</v>
      </c>
    </row>
    <row r="281" spans="2:8">
      <c r="B281" s="1" t="s">
        <v>41</v>
      </c>
      <c r="C281" s="1" t="s">
        <v>2</v>
      </c>
      <c r="D281" s="1" t="s">
        <v>1</v>
      </c>
      <c r="E281" s="1" t="s">
        <v>26</v>
      </c>
      <c r="F281" s="23">
        <v>84859.76340637228</v>
      </c>
      <c r="G281" s="23">
        <v>77424.92197730593</v>
      </c>
      <c r="H281" s="23">
        <v>89391.848277496974</v>
      </c>
    </row>
    <row r="282" spans="2:8">
      <c r="B282" s="1" t="s">
        <v>41</v>
      </c>
      <c r="C282" s="1" t="s">
        <v>2</v>
      </c>
      <c r="D282" s="1" t="s">
        <v>1</v>
      </c>
      <c r="E282" s="1" t="s">
        <v>27</v>
      </c>
      <c r="F282" s="23">
        <v>124788.75721940066</v>
      </c>
      <c r="G282" s="23">
        <v>82566.682003465656</v>
      </c>
      <c r="H282" s="23">
        <v>83867.589780222028</v>
      </c>
    </row>
    <row r="283" spans="2:8">
      <c r="B283" s="1" t="s">
        <v>41</v>
      </c>
      <c r="C283" s="1" t="s">
        <v>2</v>
      </c>
      <c r="D283" s="1" t="s">
        <v>1</v>
      </c>
      <c r="E283" s="1" t="s">
        <v>28</v>
      </c>
      <c r="F283" s="23">
        <v>106403.01513376155</v>
      </c>
      <c r="G283" s="23">
        <v>56671.137088408374</v>
      </c>
      <c r="H283" s="23">
        <v>55684.877241506932</v>
      </c>
    </row>
    <row r="284" spans="2:8">
      <c r="B284" s="1" t="s">
        <v>41</v>
      </c>
      <c r="C284" s="1" t="s">
        <v>2</v>
      </c>
      <c r="D284" s="1" t="s">
        <v>1</v>
      </c>
      <c r="E284" s="1" t="s">
        <v>29</v>
      </c>
      <c r="F284" s="23">
        <v>100308.37391182792</v>
      </c>
      <c r="G284" s="23">
        <v>45120.680002548688</v>
      </c>
      <c r="H284" s="23">
        <v>40791.701008991055</v>
      </c>
    </row>
    <row r="285" spans="2:8">
      <c r="B285" s="1" t="s">
        <v>41</v>
      </c>
      <c r="C285" s="1" t="s">
        <v>2</v>
      </c>
      <c r="D285" s="1" t="s">
        <v>1</v>
      </c>
      <c r="E285" s="1" t="s">
        <v>30</v>
      </c>
      <c r="F285" s="23">
        <v>102302.10943854891</v>
      </c>
      <c r="G285" s="23">
        <v>33647.917305223302</v>
      </c>
      <c r="H285" s="23">
        <v>30557.381374011435</v>
      </c>
    </row>
    <row r="286" spans="2:8">
      <c r="B286" s="1" t="s">
        <v>41</v>
      </c>
      <c r="C286" s="1" t="s">
        <v>2</v>
      </c>
      <c r="D286" s="1" t="s">
        <v>1</v>
      </c>
      <c r="E286" s="1" t="s">
        <v>31</v>
      </c>
      <c r="F286" s="23">
        <v>91602.606391440204</v>
      </c>
      <c r="G286" s="23">
        <v>23991.957761960886</v>
      </c>
      <c r="H286" s="23">
        <v>21691.145068996855</v>
      </c>
    </row>
    <row r="287" spans="2:8">
      <c r="B287" s="1" t="s">
        <v>41</v>
      </c>
      <c r="C287" s="1" t="s">
        <v>2</v>
      </c>
      <c r="D287" s="1" t="s">
        <v>1</v>
      </c>
      <c r="E287" s="1" t="s">
        <v>32</v>
      </c>
      <c r="F287" s="23">
        <v>85342.181814318727</v>
      </c>
      <c r="G287" s="23">
        <v>19167.94059993171</v>
      </c>
      <c r="H287" s="23">
        <v>17042.040766006132</v>
      </c>
    </row>
    <row r="288" spans="2:8">
      <c r="B288" s="1" t="s">
        <v>41</v>
      </c>
      <c r="C288" s="1" t="s">
        <v>2</v>
      </c>
      <c r="D288" s="1" t="s">
        <v>1</v>
      </c>
      <c r="E288" s="1" t="s">
        <v>33</v>
      </c>
      <c r="F288" s="23">
        <v>64982.280172819083</v>
      </c>
      <c r="G288" s="23">
        <v>12420.903916869787</v>
      </c>
      <c r="H288" s="23">
        <v>11941.170241816742</v>
      </c>
    </row>
    <row r="289" spans="2:8">
      <c r="B289" s="1" t="s">
        <v>41</v>
      </c>
      <c r="C289" s="1" t="s">
        <v>2</v>
      </c>
      <c r="D289" s="1" t="s">
        <v>1</v>
      </c>
      <c r="E289" s="1" t="s">
        <v>34</v>
      </c>
      <c r="F289" s="23">
        <v>61770.399546373264</v>
      </c>
      <c r="G289" s="23">
        <v>9299.3815151560266</v>
      </c>
      <c r="H289" s="23">
        <v>9534.3228143094984</v>
      </c>
    </row>
    <row r="290" spans="2:8">
      <c r="B290" s="1" t="s">
        <v>41</v>
      </c>
      <c r="C290" s="1" t="s">
        <v>2</v>
      </c>
      <c r="D290" s="1" t="s">
        <v>1</v>
      </c>
      <c r="E290" s="1" t="s">
        <v>35</v>
      </c>
      <c r="F290" s="23">
        <v>52525.956027033608</v>
      </c>
      <c r="G290" s="23">
        <v>5005.6949191962831</v>
      </c>
      <c r="H290" s="23">
        <v>7384.3174792166756</v>
      </c>
    </row>
    <row r="291" spans="2:8">
      <c r="B291" s="1" t="s">
        <v>41</v>
      </c>
      <c r="C291" s="1" t="s">
        <v>2</v>
      </c>
      <c r="D291" s="1" t="s">
        <v>1</v>
      </c>
      <c r="E291" s="1" t="s">
        <v>36</v>
      </c>
      <c r="F291" s="23">
        <v>41957.304296633316</v>
      </c>
      <c r="G291" s="23">
        <v>2719.7316385167924</v>
      </c>
      <c r="H291" s="23">
        <v>4050.2785362446753</v>
      </c>
    </row>
    <row r="292" spans="2:8">
      <c r="B292" s="1" t="s">
        <v>41</v>
      </c>
      <c r="C292" s="1" t="s">
        <v>2</v>
      </c>
      <c r="D292" s="1" t="s">
        <v>1</v>
      </c>
      <c r="E292" s="1" t="s">
        <v>37</v>
      </c>
      <c r="F292" s="23">
        <v>29788.775989388239</v>
      </c>
      <c r="G292" s="23">
        <v>1749.3724699313739</v>
      </c>
      <c r="H292" s="23">
        <v>2279.3174612691282</v>
      </c>
    </row>
    <row r="293" spans="2:8">
      <c r="B293" s="1" t="s">
        <v>41</v>
      </c>
      <c r="C293" s="1" t="s">
        <v>2</v>
      </c>
      <c r="D293" s="1" t="s">
        <v>1</v>
      </c>
      <c r="E293" s="1" t="s">
        <v>38</v>
      </c>
      <c r="F293" s="23">
        <v>21179.538341782361</v>
      </c>
      <c r="G293" s="23">
        <v>900.46659321521474</v>
      </c>
      <c r="H293" s="23">
        <v>1166.3814532008473</v>
      </c>
    </row>
    <row r="294" spans="2:8">
      <c r="B294" s="1" t="s">
        <v>41</v>
      </c>
      <c r="C294" s="1" t="s">
        <v>2</v>
      </c>
      <c r="D294" s="1" t="s">
        <v>1</v>
      </c>
      <c r="E294" s="1" t="s">
        <v>39</v>
      </c>
      <c r="F294" s="23">
        <v>17906.434936005793</v>
      </c>
      <c r="G294" s="23">
        <v>440.00158474682473</v>
      </c>
      <c r="H294" s="23">
        <v>500.17577172031417</v>
      </c>
    </row>
    <row r="295" spans="2:8">
      <c r="B295" s="1" t="s">
        <v>41</v>
      </c>
      <c r="C295" s="1" t="s">
        <v>2</v>
      </c>
      <c r="D295" s="1" t="s">
        <v>2</v>
      </c>
      <c r="E295" s="1" t="s">
        <v>23</v>
      </c>
      <c r="F295" s="23">
        <v>746514.82881154702</v>
      </c>
      <c r="G295" s="23">
        <v>0</v>
      </c>
      <c r="H295" s="23">
        <v>0</v>
      </c>
    </row>
    <row r="296" spans="2:8">
      <c r="B296" s="1" t="s">
        <v>41</v>
      </c>
      <c r="C296" s="1" t="s">
        <v>2</v>
      </c>
      <c r="D296" s="1" t="s">
        <v>2</v>
      </c>
      <c r="E296" s="1" t="s">
        <v>24</v>
      </c>
      <c r="F296" s="23">
        <v>263340.3716037948</v>
      </c>
      <c r="G296" s="23">
        <v>365247.33135127818</v>
      </c>
      <c r="H296" s="23">
        <v>0</v>
      </c>
    </row>
    <row r="297" spans="2:8">
      <c r="B297" s="1" t="s">
        <v>41</v>
      </c>
      <c r="C297" s="1" t="s">
        <v>2</v>
      </c>
      <c r="D297" s="1" t="s">
        <v>2</v>
      </c>
      <c r="E297" s="1" t="s">
        <v>25</v>
      </c>
      <c r="F297" s="23">
        <v>98966.479230448414</v>
      </c>
      <c r="G297" s="23">
        <v>310577.42844455468</v>
      </c>
      <c r="H297" s="23">
        <v>125961.59338026238</v>
      </c>
    </row>
    <row r="298" spans="2:8">
      <c r="B298" s="1" t="s">
        <v>41</v>
      </c>
      <c r="C298" s="1" t="s">
        <v>2</v>
      </c>
      <c r="D298" s="1" t="s">
        <v>2</v>
      </c>
      <c r="E298" s="1" t="s">
        <v>26</v>
      </c>
      <c r="F298" s="23">
        <v>123326.58954304292</v>
      </c>
      <c r="G298" s="23">
        <v>158060.18401176069</v>
      </c>
      <c r="H298" s="23">
        <v>229060.8453251608</v>
      </c>
    </row>
    <row r="299" spans="2:8">
      <c r="B299" s="1" t="s">
        <v>41</v>
      </c>
      <c r="C299" s="1" t="s">
        <v>2</v>
      </c>
      <c r="D299" s="1" t="s">
        <v>2</v>
      </c>
      <c r="E299" s="1" t="s">
        <v>27</v>
      </c>
      <c r="F299" s="23">
        <v>179918.55642145808</v>
      </c>
      <c r="G299" s="23">
        <v>176615.04273300437</v>
      </c>
      <c r="H299" s="23">
        <v>233828.54796592297</v>
      </c>
    </row>
    <row r="300" spans="2:8">
      <c r="B300" s="1" t="s">
        <v>41</v>
      </c>
      <c r="C300" s="1" t="s">
        <v>2</v>
      </c>
      <c r="D300" s="1" t="s">
        <v>2</v>
      </c>
      <c r="E300" s="1" t="s">
        <v>28</v>
      </c>
      <c r="F300" s="23">
        <v>152916.67022968759</v>
      </c>
      <c r="G300" s="23">
        <v>123885.63087488612</v>
      </c>
      <c r="H300" s="23">
        <v>163396.46056187636</v>
      </c>
    </row>
    <row r="301" spans="2:8">
      <c r="B301" s="1" t="s">
        <v>41</v>
      </c>
      <c r="C301" s="1" t="s">
        <v>2</v>
      </c>
      <c r="D301" s="1" t="s">
        <v>2</v>
      </c>
      <c r="E301" s="1" t="s">
        <v>29</v>
      </c>
      <c r="F301" s="23">
        <v>141059.46903270192</v>
      </c>
      <c r="G301" s="23">
        <v>98802.807479583586</v>
      </c>
      <c r="H301" s="23">
        <v>120226.13711169077</v>
      </c>
    </row>
    <row r="302" spans="2:8">
      <c r="B302" s="1" t="s">
        <v>41</v>
      </c>
      <c r="C302" s="1" t="s">
        <v>2</v>
      </c>
      <c r="D302" s="1" t="s">
        <v>2</v>
      </c>
      <c r="E302" s="1" t="s">
        <v>30</v>
      </c>
      <c r="F302" s="23">
        <v>143387.74787803198</v>
      </c>
      <c r="G302" s="23">
        <v>73256.771332685254</v>
      </c>
      <c r="H302" s="23">
        <v>95918.605911058883</v>
      </c>
    </row>
    <row r="303" spans="2:8">
      <c r="B303" s="1" t="s">
        <v>41</v>
      </c>
      <c r="C303" s="1" t="s">
        <v>2</v>
      </c>
      <c r="D303" s="1" t="s">
        <v>2</v>
      </c>
      <c r="E303" s="1" t="s">
        <v>31</v>
      </c>
      <c r="F303" s="23">
        <v>132571.05898270002</v>
      </c>
      <c r="G303" s="23">
        <v>54447.762128528237</v>
      </c>
      <c r="H303" s="23">
        <v>69965.842121636641</v>
      </c>
    </row>
    <row r="304" spans="2:8">
      <c r="B304" s="1" t="s">
        <v>41</v>
      </c>
      <c r="C304" s="1" t="s">
        <v>2</v>
      </c>
      <c r="D304" s="1" t="s">
        <v>2</v>
      </c>
      <c r="E304" s="1" t="s">
        <v>32</v>
      </c>
      <c r="F304" s="23">
        <v>124815.29514249547</v>
      </c>
      <c r="G304" s="23">
        <v>45150.638713106542</v>
      </c>
      <c r="H304" s="23">
        <v>56280.790231660096</v>
      </c>
    </row>
    <row r="305" spans="2:8">
      <c r="B305" s="1" t="s">
        <v>41</v>
      </c>
      <c r="C305" s="1" t="s">
        <v>2</v>
      </c>
      <c r="D305" s="1" t="s">
        <v>2</v>
      </c>
      <c r="E305" s="1" t="s">
        <v>33</v>
      </c>
      <c r="F305" s="23">
        <v>97769.027120928688</v>
      </c>
      <c r="G305" s="23">
        <v>29992.055193292748</v>
      </c>
      <c r="H305" s="23">
        <v>39447.968381040439</v>
      </c>
    </row>
    <row r="306" spans="2:8">
      <c r="B306" s="1" t="s">
        <v>41</v>
      </c>
      <c r="C306" s="1" t="s">
        <v>2</v>
      </c>
      <c r="D306" s="1" t="s">
        <v>2</v>
      </c>
      <c r="E306" s="1" t="s">
        <v>34</v>
      </c>
      <c r="F306" s="23">
        <v>93237.349953035911</v>
      </c>
      <c r="G306" s="23">
        <v>22696.336713084904</v>
      </c>
      <c r="H306" s="23">
        <v>30754.284904602158</v>
      </c>
    </row>
    <row r="307" spans="2:8">
      <c r="B307" s="1" t="s">
        <v>41</v>
      </c>
      <c r="C307" s="1" t="s">
        <v>2</v>
      </c>
      <c r="D307" s="1" t="s">
        <v>2</v>
      </c>
      <c r="E307" s="1" t="s">
        <v>35</v>
      </c>
      <c r="F307" s="23">
        <v>81261.569132822973</v>
      </c>
      <c r="G307" s="23">
        <v>12200.117379877</v>
      </c>
      <c r="H307" s="23">
        <v>23589.324053988872</v>
      </c>
    </row>
    <row r="308" spans="2:8">
      <c r="B308" s="1" t="s">
        <v>41</v>
      </c>
      <c r="C308" s="1" t="s">
        <v>2</v>
      </c>
      <c r="D308" s="1" t="s">
        <v>2</v>
      </c>
      <c r="E308" s="1" t="s">
        <v>36</v>
      </c>
      <c r="F308" s="23">
        <v>65864.414055780697</v>
      </c>
      <c r="G308" s="23">
        <v>6475.2160457976033</v>
      </c>
      <c r="H308" s="23">
        <v>12443.926390844141</v>
      </c>
    </row>
    <row r="309" spans="2:8">
      <c r="B309" s="1" t="s">
        <v>41</v>
      </c>
      <c r="C309" s="1" t="s">
        <v>2</v>
      </c>
      <c r="D309" s="1" t="s">
        <v>2</v>
      </c>
      <c r="E309" s="1" t="s">
        <v>37</v>
      </c>
      <c r="F309" s="23">
        <v>48357.661477784321</v>
      </c>
      <c r="G309" s="23">
        <v>4116.1698162043358</v>
      </c>
      <c r="H309" s="23">
        <v>7278.8891811746944</v>
      </c>
    </row>
    <row r="310" spans="2:8">
      <c r="B310" s="1" t="s">
        <v>41</v>
      </c>
      <c r="C310" s="1" t="s">
        <v>2</v>
      </c>
      <c r="D310" s="1" t="s">
        <v>2</v>
      </c>
      <c r="E310" s="1" t="s">
        <v>38</v>
      </c>
      <c r="F310" s="23">
        <v>33381.631909796444</v>
      </c>
      <c r="G310" s="23">
        <v>2142.7452588275855</v>
      </c>
      <c r="H310" s="23">
        <v>3603.3542612369965</v>
      </c>
    </row>
    <row r="311" spans="2:8">
      <c r="B311" s="1" t="s">
        <v>41</v>
      </c>
      <c r="C311" s="1" t="s">
        <v>2</v>
      </c>
      <c r="D311" s="1" t="s">
        <v>2</v>
      </c>
      <c r="E311" s="1" t="s">
        <v>39</v>
      </c>
      <c r="F311" s="23">
        <v>27496.842451615033</v>
      </c>
      <c r="G311" s="23">
        <v>1084.8187055850262</v>
      </c>
      <c r="H311" s="23">
        <v>1633.569813933309</v>
      </c>
    </row>
    <row r="312" spans="2:8">
      <c r="B312" s="1" t="s">
        <v>42</v>
      </c>
      <c r="C312" s="1" t="s">
        <v>22</v>
      </c>
      <c r="D312" s="1" t="s">
        <v>0</v>
      </c>
      <c r="E312" s="1" t="s">
        <v>23</v>
      </c>
      <c r="F312" s="23">
        <v>259942.36937904125</v>
      </c>
      <c r="G312" s="23">
        <v>0</v>
      </c>
      <c r="H312" s="23">
        <v>0</v>
      </c>
    </row>
    <row r="313" spans="2:8">
      <c r="B313" s="1" t="s">
        <v>42</v>
      </c>
      <c r="C313" s="1" t="s">
        <v>22</v>
      </c>
      <c r="D313" s="1" t="s">
        <v>0</v>
      </c>
      <c r="E313" s="1" t="s">
        <v>24</v>
      </c>
      <c r="F313" s="23">
        <v>74185.859017416165</v>
      </c>
      <c r="G313" s="23">
        <v>164634.22825657504</v>
      </c>
      <c r="H313" s="23">
        <v>0</v>
      </c>
    </row>
    <row r="314" spans="2:8">
      <c r="B314" s="1" t="s">
        <v>42</v>
      </c>
      <c r="C314" s="1" t="s">
        <v>22</v>
      </c>
      <c r="D314" s="1" t="s">
        <v>0</v>
      </c>
      <c r="E314" s="1" t="s">
        <v>25</v>
      </c>
      <c r="F314" s="23">
        <v>3413.9021576848727</v>
      </c>
      <c r="G314" s="23">
        <v>148145.90633319033</v>
      </c>
      <c r="H314" s="23">
        <v>85838.81203434788</v>
      </c>
    </row>
    <row r="315" spans="2:8">
      <c r="B315" s="1" t="s">
        <v>42</v>
      </c>
      <c r="C315" s="1" t="s">
        <v>22</v>
      </c>
      <c r="D315" s="1" t="s">
        <v>0</v>
      </c>
      <c r="E315" s="1" t="s">
        <v>26</v>
      </c>
      <c r="F315" s="23">
        <v>5581.5498412365378</v>
      </c>
      <c r="G315" s="23">
        <v>63786.767904099419</v>
      </c>
      <c r="H315" s="23">
        <v>165240.62303248906</v>
      </c>
    </row>
    <row r="316" spans="2:8">
      <c r="B316" s="1" t="s">
        <v>42</v>
      </c>
      <c r="C316" s="1" t="s">
        <v>22</v>
      </c>
      <c r="D316" s="1" t="s">
        <v>0</v>
      </c>
      <c r="E316" s="1" t="s">
        <v>27</v>
      </c>
      <c r="F316" s="23">
        <v>7113.1713657821747</v>
      </c>
      <c r="G316" s="23">
        <v>64479.499106967414</v>
      </c>
      <c r="H316" s="23">
        <v>149621.68806629843</v>
      </c>
    </row>
    <row r="317" spans="2:8">
      <c r="B317" s="1" t="s">
        <v>42</v>
      </c>
      <c r="C317" s="1" t="s">
        <v>22</v>
      </c>
      <c r="D317" s="1" t="s">
        <v>0</v>
      </c>
      <c r="E317" s="1" t="s">
        <v>28</v>
      </c>
      <c r="F317" s="23">
        <v>9144.841925320181</v>
      </c>
      <c r="G317" s="23">
        <v>58970.710046594868</v>
      </c>
      <c r="H317" s="23">
        <v>123256.71847760121</v>
      </c>
    </row>
    <row r="318" spans="2:8">
      <c r="B318" s="1" t="s">
        <v>42</v>
      </c>
      <c r="C318" s="1" t="s">
        <v>22</v>
      </c>
      <c r="D318" s="1" t="s">
        <v>0</v>
      </c>
      <c r="E318" s="1" t="s">
        <v>29</v>
      </c>
      <c r="F318" s="23">
        <v>11319.745334648887</v>
      </c>
      <c r="G318" s="23">
        <v>53591.858483622833</v>
      </c>
      <c r="H318" s="23">
        <v>97489.986883988953</v>
      </c>
    </row>
    <row r="319" spans="2:8">
      <c r="B319" s="1" t="s">
        <v>42</v>
      </c>
      <c r="C319" s="1" t="s">
        <v>22</v>
      </c>
      <c r="D319" s="1" t="s">
        <v>0</v>
      </c>
      <c r="E319" s="1" t="s">
        <v>30</v>
      </c>
      <c r="F319" s="23">
        <v>16717.842948809408</v>
      </c>
      <c r="G319" s="23">
        <v>51696.17369233504</v>
      </c>
      <c r="H319" s="23">
        <v>83359.752122826627</v>
      </c>
    </row>
    <row r="320" spans="2:8">
      <c r="B320" s="1" t="s">
        <v>42</v>
      </c>
      <c r="C320" s="1" t="s">
        <v>22</v>
      </c>
      <c r="D320" s="1" t="s">
        <v>0</v>
      </c>
      <c r="E320" s="1" t="s">
        <v>31</v>
      </c>
      <c r="F320" s="23">
        <v>25924.145396583943</v>
      </c>
      <c r="G320" s="23">
        <v>59310.859546838452</v>
      </c>
      <c r="H320" s="23">
        <v>84799.982947731725</v>
      </c>
    </row>
    <row r="321" spans="2:8">
      <c r="B321" s="1" t="s">
        <v>42</v>
      </c>
      <c r="C321" s="1" t="s">
        <v>22</v>
      </c>
      <c r="D321" s="1" t="s">
        <v>0</v>
      </c>
      <c r="E321" s="1" t="s">
        <v>32</v>
      </c>
      <c r="F321" s="23">
        <v>25527.349076483217</v>
      </c>
      <c r="G321" s="23">
        <v>42614.325581890756</v>
      </c>
      <c r="H321" s="23">
        <v>59415.681014127069</v>
      </c>
    </row>
    <row r="322" spans="2:8">
      <c r="B322" s="1" t="s">
        <v>42</v>
      </c>
      <c r="C322" s="1" t="s">
        <v>22</v>
      </c>
      <c r="D322" s="1" t="s">
        <v>0</v>
      </c>
      <c r="E322" s="1" t="s">
        <v>33</v>
      </c>
      <c r="F322" s="23">
        <v>24954.492387367507</v>
      </c>
      <c r="G322" s="23">
        <v>33290.455055590923</v>
      </c>
      <c r="H322" s="23">
        <v>43326.329666250458</v>
      </c>
    </row>
    <row r="323" spans="2:8">
      <c r="B323" s="1" t="s">
        <v>42</v>
      </c>
      <c r="C323" s="1" t="s">
        <v>22</v>
      </c>
      <c r="D323" s="1" t="s">
        <v>0</v>
      </c>
      <c r="E323" s="1" t="s">
        <v>34</v>
      </c>
      <c r="F323" s="23">
        <v>26731.622562860914</v>
      </c>
      <c r="G323" s="23">
        <v>23626.625345604429</v>
      </c>
      <c r="H323" s="23">
        <v>32658.79245133678</v>
      </c>
    </row>
    <row r="324" spans="2:8">
      <c r="B324" s="1" t="s">
        <v>42</v>
      </c>
      <c r="C324" s="1" t="s">
        <v>22</v>
      </c>
      <c r="D324" s="1" t="s">
        <v>0</v>
      </c>
      <c r="E324" s="1" t="s">
        <v>35</v>
      </c>
      <c r="F324" s="23">
        <v>26290.649922684959</v>
      </c>
      <c r="G324" s="23">
        <v>17086.498378053657</v>
      </c>
      <c r="H324" s="23">
        <v>22446.87359534968</v>
      </c>
    </row>
    <row r="325" spans="2:8">
      <c r="B325" s="1" t="s">
        <v>42</v>
      </c>
      <c r="C325" s="1" t="s">
        <v>22</v>
      </c>
      <c r="D325" s="1" t="s">
        <v>0</v>
      </c>
      <c r="E325" s="1" t="s">
        <v>36</v>
      </c>
      <c r="F325" s="23">
        <v>24501.187052505906</v>
      </c>
      <c r="G325" s="23">
        <v>13300.426418362009</v>
      </c>
      <c r="H325" s="23">
        <v>16972.62431965394</v>
      </c>
    </row>
    <row r="326" spans="2:8">
      <c r="B326" s="1" t="s">
        <v>42</v>
      </c>
      <c r="C326" s="1" t="s">
        <v>22</v>
      </c>
      <c r="D326" s="1" t="s">
        <v>0</v>
      </c>
      <c r="E326" s="1" t="s">
        <v>37</v>
      </c>
      <c r="F326" s="23">
        <v>18258.246076250907</v>
      </c>
      <c r="G326" s="23">
        <v>7856.350450251326</v>
      </c>
      <c r="H326" s="23">
        <v>9121.5091027008366</v>
      </c>
    </row>
    <row r="327" spans="2:8">
      <c r="B327" s="1" t="s">
        <v>42</v>
      </c>
      <c r="C327" s="1" t="s">
        <v>22</v>
      </c>
      <c r="D327" s="1" t="s">
        <v>0</v>
      </c>
      <c r="E327" s="1" t="s">
        <v>38</v>
      </c>
      <c r="F327" s="23">
        <v>15033.000694697341</v>
      </c>
      <c r="G327" s="23">
        <v>4912.8911240537182</v>
      </c>
      <c r="H327" s="23">
        <v>5677.2448336959906</v>
      </c>
    </row>
    <row r="328" spans="2:8">
      <c r="B328" s="1" t="s">
        <v>42</v>
      </c>
      <c r="C328" s="1" t="s">
        <v>22</v>
      </c>
      <c r="D328" s="1" t="s">
        <v>0</v>
      </c>
      <c r="E328" s="1" t="s">
        <v>39</v>
      </c>
      <c r="F328" s="23">
        <v>18983.818338108063</v>
      </c>
      <c r="G328" s="23">
        <v>2723.5653919857627</v>
      </c>
      <c r="H328" s="23">
        <v>3985.3332280229502</v>
      </c>
    </row>
    <row r="329" spans="2:8">
      <c r="B329" s="1" t="s">
        <v>42</v>
      </c>
      <c r="C329" s="1" t="s">
        <v>22</v>
      </c>
      <c r="D329" s="1" t="s">
        <v>1</v>
      </c>
      <c r="E329" s="1" t="s">
        <v>23</v>
      </c>
      <c r="F329" s="23">
        <v>158443.74467785188</v>
      </c>
      <c r="G329" s="23">
        <v>0</v>
      </c>
      <c r="H329" s="23">
        <v>0</v>
      </c>
    </row>
    <row r="330" spans="2:8">
      <c r="B330" s="1" t="s">
        <v>42</v>
      </c>
      <c r="C330" s="1" t="s">
        <v>22</v>
      </c>
      <c r="D330" s="1" t="s">
        <v>1</v>
      </c>
      <c r="E330" s="1" t="s">
        <v>24</v>
      </c>
      <c r="F330" s="23">
        <v>52942.9898753292</v>
      </c>
      <c r="G330" s="23">
        <v>107967.5317062617</v>
      </c>
      <c r="H330" s="23">
        <v>0</v>
      </c>
    </row>
    <row r="331" spans="2:8">
      <c r="B331" s="1" t="s">
        <v>42</v>
      </c>
      <c r="C331" s="1" t="s">
        <v>22</v>
      </c>
      <c r="D331" s="1" t="s">
        <v>1</v>
      </c>
      <c r="E331" s="1" t="s">
        <v>25</v>
      </c>
      <c r="F331" s="23">
        <v>8980.3392987036077</v>
      </c>
      <c r="G331" s="23">
        <v>102746.2455047078</v>
      </c>
      <c r="H331" s="23">
        <v>43037.781751083108</v>
      </c>
    </row>
    <row r="332" spans="2:8">
      <c r="B332" s="1" t="s">
        <v>42</v>
      </c>
      <c r="C332" s="1" t="s">
        <v>22</v>
      </c>
      <c r="D332" s="1" t="s">
        <v>1</v>
      </c>
      <c r="E332" s="1" t="s">
        <v>26</v>
      </c>
      <c r="F332" s="23">
        <v>12923.920429803746</v>
      </c>
      <c r="G332" s="23">
        <v>53335.132880095422</v>
      </c>
      <c r="H332" s="23">
        <v>74908.91401105604</v>
      </c>
    </row>
    <row r="333" spans="2:8">
      <c r="B333" s="1" t="s">
        <v>42</v>
      </c>
      <c r="C333" s="1" t="s">
        <v>22</v>
      </c>
      <c r="D333" s="1" t="s">
        <v>1</v>
      </c>
      <c r="E333" s="1" t="s">
        <v>27</v>
      </c>
      <c r="F333" s="23">
        <v>16500.088057537007</v>
      </c>
      <c r="G333" s="23">
        <v>49359.521165547849</v>
      </c>
      <c r="H333" s="23">
        <v>59937.425198934725</v>
      </c>
    </row>
    <row r="334" spans="2:8">
      <c r="B334" s="1" t="s">
        <v>42</v>
      </c>
      <c r="C334" s="1" t="s">
        <v>22</v>
      </c>
      <c r="D334" s="1" t="s">
        <v>1</v>
      </c>
      <c r="E334" s="1" t="s">
        <v>28</v>
      </c>
      <c r="F334" s="23">
        <v>19805.133988476678</v>
      </c>
      <c r="G334" s="23">
        <v>41644.203398235251</v>
      </c>
      <c r="H334" s="23">
        <v>44863.584438686303</v>
      </c>
    </row>
    <row r="335" spans="2:8">
      <c r="B335" s="1" t="s">
        <v>42</v>
      </c>
      <c r="C335" s="1" t="s">
        <v>22</v>
      </c>
      <c r="D335" s="1" t="s">
        <v>1</v>
      </c>
      <c r="E335" s="1" t="s">
        <v>29</v>
      </c>
      <c r="F335" s="23">
        <v>23508.591923530061</v>
      </c>
      <c r="G335" s="23">
        <v>34219.541219428225</v>
      </c>
      <c r="H335" s="23">
        <v>33093.148416179654</v>
      </c>
    </row>
    <row r="336" spans="2:8">
      <c r="B336" s="1" t="s">
        <v>42</v>
      </c>
      <c r="C336" s="1" t="s">
        <v>22</v>
      </c>
      <c r="D336" s="1" t="s">
        <v>1</v>
      </c>
      <c r="E336" s="1" t="s">
        <v>30</v>
      </c>
      <c r="F336" s="23">
        <v>30480.953233736123</v>
      </c>
      <c r="G336" s="23">
        <v>30697.893131539935</v>
      </c>
      <c r="H336" s="23">
        <v>26034.465261624966</v>
      </c>
    </row>
    <row r="337" spans="2:8">
      <c r="B337" s="1" t="s">
        <v>42</v>
      </c>
      <c r="C337" s="1" t="s">
        <v>22</v>
      </c>
      <c r="D337" s="1" t="s">
        <v>1</v>
      </c>
      <c r="E337" s="1" t="s">
        <v>31</v>
      </c>
      <c r="F337" s="23">
        <v>47431.791416873741</v>
      </c>
      <c r="G337" s="23">
        <v>33408.085064865794</v>
      </c>
      <c r="H337" s="23">
        <v>24259.779730248276</v>
      </c>
    </row>
    <row r="338" spans="2:8">
      <c r="B338" s="1" t="s">
        <v>42</v>
      </c>
      <c r="C338" s="1" t="s">
        <v>22</v>
      </c>
      <c r="D338" s="1" t="s">
        <v>1</v>
      </c>
      <c r="E338" s="1" t="s">
        <v>32</v>
      </c>
      <c r="F338" s="23">
        <v>42448.631802821925</v>
      </c>
      <c r="G338" s="23">
        <v>22560.357135138187</v>
      </c>
      <c r="H338" s="23">
        <v>15690.933613983281</v>
      </c>
    </row>
    <row r="339" spans="2:8">
      <c r="B339" s="1" t="s">
        <v>42</v>
      </c>
      <c r="C339" s="1" t="s">
        <v>22</v>
      </c>
      <c r="D339" s="1" t="s">
        <v>1</v>
      </c>
      <c r="E339" s="1" t="s">
        <v>33</v>
      </c>
      <c r="F339" s="23">
        <v>41661.608694587609</v>
      </c>
      <c r="G339" s="23">
        <v>17542.987882220186</v>
      </c>
      <c r="H339" s="23">
        <v>11231.061021264906</v>
      </c>
    </row>
    <row r="340" spans="2:8">
      <c r="B340" s="1" t="s">
        <v>42</v>
      </c>
      <c r="C340" s="1" t="s">
        <v>22</v>
      </c>
      <c r="D340" s="1" t="s">
        <v>1</v>
      </c>
      <c r="E340" s="1" t="s">
        <v>34</v>
      </c>
      <c r="F340" s="23">
        <v>44050.813158099263</v>
      </c>
      <c r="G340" s="23">
        <v>13554.46999312248</v>
      </c>
      <c r="H340" s="23">
        <v>9050.6875392610727</v>
      </c>
    </row>
    <row r="341" spans="2:8">
      <c r="B341" s="1" t="s">
        <v>42</v>
      </c>
      <c r="C341" s="1" t="s">
        <v>22</v>
      </c>
      <c r="D341" s="1" t="s">
        <v>1</v>
      </c>
      <c r="E341" s="1" t="s">
        <v>35</v>
      </c>
      <c r="F341" s="23">
        <v>38059.299317903969</v>
      </c>
      <c r="G341" s="23">
        <v>9101.522115130645</v>
      </c>
      <c r="H341" s="23">
        <v>6059.8585889343958</v>
      </c>
    </row>
    <row r="342" spans="2:8">
      <c r="B342" s="1" t="s">
        <v>42</v>
      </c>
      <c r="C342" s="1" t="s">
        <v>22</v>
      </c>
      <c r="D342" s="1" t="s">
        <v>1</v>
      </c>
      <c r="E342" s="1" t="s">
        <v>36</v>
      </c>
      <c r="F342" s="23">
        <v>34331.284567914379</v>
      </c>
      <c r="G342" s="23">
        <v>6943.667917455663</v>
      </c>
      <c r="H342" s="23">
        <v>4776.4565622918008</v>
      </c>
    </row>
    <row r="343" spans="2:8">
      <c r="B343" s="1" t="s">
        <v>42</v>
      </c>
      <c r="C343" s="1" t="s">
        <v>22</v>
      </c>
      <c r="D343" s="1" t="s">
        <v>1</v>
      </c>
      <c r="E343" s="1" t="s">
        <v>37</v>
      </c>
      <c r="F343" s="23">
        <v>23878.904281796196</v>
      </c>
      <c r="G343" s="23">
        <v>4102.8110437513897</v>
      </c>
      <c r="H343" s="23">
        <v>2740.9984405660316</v>
      </c>
    </row>
    <row r="344" spans="2:8">
      <c r="B344" s="1" t="s">
        <v>42</v>
      </c>
      <c r="C344" s="1" t="s">
        <v>22</v>
      </c>
      <c r="D344" s="1" t="s">
        <v>1</v>
      </c>
      <c r="E344" s="1" t="s">
        <v>38</v>
      </c>
      <c r="F344" s="23">
        <v>19457.703062893965</v>
      </c>
      <c r="G344" s="23">
        <v>2483.843157107824</v>
      </c>
      <c r="H344" s="23">
        <v>1860.0877279077608</v>
      </c>
    </row>
    <row r="345" spans="2:8">
      <c r="B345" s="1" t="s">
        <v>42</v>
      </c>
      <c r="C345" s="1" t="s">
        <v>22</v>
      </c>
      <c r="D345" s="1" t="s">
        <v>1</v>
      </c>
      <c r="E345" s="1" t="s">
        <v>39</v>
      </c>
      <c r="F345" s="23">
        <v>21988.586683173748</v>
      </c>
      <c r="G345" s="23">
        <v>1579.7228117846107</v>
      </c>
      <c r="H345" s="23">
        <v>1367.9006494686264</v>
      </c>
    </row>
    <row r="346" spans="2:8">
      <c r="B346" s="1" t="s">
        <v>42</v>
      </c>
      <c r="C346" s="1" t="s">
        <v>22</v>
      </c>
      <c r="D346" s="1" t="s">
        <v>2</v>
      </c>
      <c r="E346" s="1" t="s">
        <v>23</v>
      </c>
      <c r="F346" s="23">
        <v>418386.11405689316</v>
      </c>
      <c r="G346" s="23">
        <v>0</v>
      </c>
      <c r="H346" s="23">
        <v>0</v>
      </c>
    </row>
    <row r="347" spans="2:8">
      <c r="B347" s="1" t="s">
        <v>42</v>
      </c>
      <c r="C347" s="1" t="s">
        <v>22</v>
      </c>
      <c r="D347" s="1" t="s">
        <v>2</v>
      </c>
      <c r="E347" s="1" t="s">
        <v>24</v>
      </c>
      <c r="F347" s="23">
        <v>127128.84889274536</v>
      </c>
      <c r="G347" s="23">
        <v>272601.75996283675</v>
      </c>
      <c r="H347" s="23">
        <v>0</v>
      </c>
    </row>
    <row r="348" spans="2:8">
      <c r="B348" s="1" t="s">
        <v>42</v>
      </c>
      <c r="C348" s="1" t="s">
        <v>22</v>
      </c>
      <c r="D348" s="1" t="s">
        <v>2</v>
      </c>
      <c r="E348" s="1" t="s">
        <v>25</v>
      </c>
      <c r="F348" s="23">
        <v>12394.241456388481</v>
      </c>
      <c r="G348" s="23">
        <v>250892.15183789813</v>
      </c>
      <c r="H348" s="23">
        <v>128876.59378543099</v>
      </c>
    </row>
    <row r="349" spans="2:8">
      <c r="B349" s="1" t="s">
        <v>42</v>
      </c>
      <c r="C349" s="1" t="s">
        <v>22</v>
      </c>
      <c r="D349" s="1" t="s">
        <v>2</v>
      </c>
      <c r="E349" s="1" t="s">
        <v>26</v>
      </c>
      <c r="F349" s="23">
        <v>18505.470271040285</v>
      </c>
      <c r="G349" s="23">
        <v>117121.90078419485</v>
      </c>
      <c r="H349" s="23">
        <v>240149.5370435451</v>
      </c>
    </row>
    <row r="350" spans="2:8">
      <c r="B350" s="1" t="s">
        <v>42</v>
      </c>
      <c r="C350" s="1" t="s">
        <v>22</v>
      </c>
      <c r="D350" s="1" t="s">
        <v>2</v>
      </c>
      <c r="E350" s="1" t="s">
        <v>27</v>
      </c>
      <c r="F350" s="23">
        <v>23613.259423319181</v>
      </c>
      <c r="G350" s="23">
        <v>113839.02027251526</v>
      </c>
      <c r="H350" s="23">
        <v>209559.11326523317</v>
      </c>
    </row>
    <row r="351" spans="2:8">
      <c r="B351" s="1" t="s">
        <v>42</v>
      </c>
      <c r="C351" s="1" t="s">
        <v>22</v>
      </c>
      <c r="D351" s="1" t="s">
        <v>2</v>
      </c>
      <c r="E351" s="1" t="s">
        <v>28</v>
      </c>
      <c r="F351" s="23">
        <v>28949.975913796858</v>
      </c>
      <c r="G351" s="23">
        <v>100614.91344483012</v>
      </c>
      <c r="H351" s="23">
        <v>168120.3029162875</v>
      </c>
    </row>
    <row r="352" spans="2:8">
      <c r="B352" s="1" t="s">
        <v>42</v>
      </c>
      <c r="C352" s="1" t="s">
        <v>22</v>
      </c>
      <c r="D352" s="1" t="s">
        <v>2</v>
      </c>
      <c r="E352" s="1" t="s">
        <v>29</v>
      </c>
      <c r="F352" s="23">
        <v>34828.337258178944</v>
      </c>
      <c r="G352" s="23">
        <v>87811.399703051051</v>
      </c>
      <c r="H352" s="23">
        <v>130583.13530016861</v>
      </c>
    </row>
    <row r="353" spans="2:8">
      <c r="B353" s="1" t="s">
        <v>42</v>
      </c>
      <c r="C353" s="1" t="s">
        <v>22</v>
      </c>
      <c r="D353" s="1" t="s">
        <v>2</v>
      </c>
      <c r="E353" s="1" t="s">
        <v>30</v>
      </c>
      <c r="F353" s="23">
        <v>47198.796182545528</v>
      </c>
      <c r="G353" s="23">
        <v>82394.066823874979</v>
      </c>
      <c r="H353" s="23">
        <v>109394.21738445159</v>
      </c>
    </row>
    <row r="354" spans="2:8">
      <c r="B354" s="1" t="s">
        <v>42</v>
      </c>
      <c r="C354" s="1" t="s">
        <v>22</v>
      </c>
      <c r="D354" s="1" t="s">
        <v>2</v>
      </c>
      <c r="E354" s="1" t="s">
        <v>31</v>
      </c>
      <c r="F354" s="23">
        <v>73355.93681345768</v>
      </c>
      <c r="G354" s="23">
        <v>92718.944611704239</v>
      </c>
      <c r="H354" s="23">
        <v>109059.76267798</v>
      </c>
    </row>
    <row r="355" spans="2:8">
      <c r="B355" s="1" t="s">
        <v>42</v>
      </c>
      <c r="C355" s="1" t="s">
        <v>22</v>
      </c>
      <c r="D355" s="1" t="s">
        <v>2</v>
      </c>
      <c r="E355" s="1" t="s">
        <v>32</v>
      </c>
      <c r="F355" s="23">
        <v>67975.980879305134</v>
      </c>
      <c r="G355" s="23">
        <v>65174.682717028947</v>
      </c>
      <c r="H355" s="23">
        <v>75106.614628110343</v>
      </c>
    </row>
    <row r="356" spans="2:8">
      <c r="B356" s="1" t="s">
        <v>42</v>
      </c>
      <c r="C356" s="1" t="s">
        <v>22</v>
      </c>
      <c r="D356" s="1" t="s">
        <v>2</v>
      </c>
      <c r="E356" s="1" t="s">
        <v>33</v>
      </c>
      <c r="F356" s="23">
        <v>66616.101081955116</v>
      </c>
      <c r="G356" s="23">
        <v>50833.442937811109</v>
      </c>
      <c r="H356" s="23">
        <v>54557.390687515363</v>
      </c>
    </row>
    <row r="357" spans="2:8">
      <c r="B357" s="1" t="s">
        <v>42</v>
      </c>
      <c r="C357" s="1" t="s">
        <v>22</v>
      </c>
      <c r="D357" s="1" t="s">
        <v>2</v>
      </c>
      <c r="E357" s="1" t="s">
        <v>34</v>
      </c>
      <c r="F357" s="23">
        <v>70782.435720960173</v>
      </c>
      <c r="G357" s="23">
        <v>37181.095338726911</v>
      </c>
      <c r="H357" s="23">
        <v>41709.479990597851</v>
      </c>
    </row>
    <row r="358" spans="2:8">
      <c r="B358" s="1" t="s">
        <v>42</v>
      </c>
      <c r="C358" s="1" t="s">
        <v>22</v>
      </c>
      <c r="D358" s="1" t="s">
        <v>2</v>
      </c>
      <c r="E358" s="1" t="s">
        <v>35</v>
      </c>
      <c r="F358" s="23">
        <v>64349.949240588932</v>
      </c>
      <c r="G358" s="23">
        <v>26188.020493184304</v>
      </c>
      <c r="H358" s="23">
        <v>28506.732184284076</v>
      </c>
    </row>
    <row r="359" spans="2:8">
      <c r="B359" s="1" t="s">
        <v>42</v>
      </c>
      <c r="C359" s="1" t="s">
        <v>22</v>
      </c>
      <c r="D359" s="1" t="s">
        <v>2</v>
      </c>
      <c r="E359" s="1" t="s">
        <v>36</v>
      </c>
      <c r="F359" s="23">
        <v>58832.471620420285</v>
      </c>
      <c r="G359" s="23">
        <v>20244.094335817674</v>
      </c>
      <c r="H359" s="23">
        <v>21749.080881945742</v>
      </c>
    </row>
    <row r="360" spans="2:8">
      <c r="B360" s="1" t="s">
        <v>42</v>
      </c>
      <c r="C360" s="1" t="s">
        <v>22</v>
      </c>
      <c r="D360" s="1" t="s">
        <v>2</v>
      </c>
      <c r="E360" s="1" t="s">
        <v>37</v>
      </c>
      <c r="F360" s="23">
        <v>42137.150358047104</v>
      </c>
      <c r="G360" s="23">
        <v>11959.161494002716</v>
      </c>
      <c r="H360" s="23">
        <v>11862.507543266867</v>
      </c>
    </row>
    <row r="361" spans="2:8">
      <c r="B361" s="1" t="s">
        <v>42</v>
      </c>
      <c r="C361" s="1" t="s">
        <v>22</v>
      </c>
      <c r="D361" s="1" t="s">
        <v>2</v>
      </c>
      <c r="E361" s="1" t="s">
        <v>38</v>
      </c>
      <c r="F361" s="23">
        <v>34490.703757591305</v>
      </c>
      <c r="G361" s="23">
        <v>7396.7342811615417</v>
      </c>
      <c r="H361" s="23">
        <v>7537.3325616037509</v>
      </c>
    </row>
    <row r="362" spans="2:8">
      <c r="B362" s="1" t="s">
        <v>42</v>
      </c>
      <c r="C362" s="1" t="s">
        <v>22</v>
      </c>
      <c r="D362" s="1" t="s">
        <v>2</v>
      </c>
      <c r="E362" s="1" t="s">
        <v>39</v>
      </c>
      <c r="F362" s="23">
        <v>40972.405021281811</v>
      </c>
      <c r="G362" s="23">
        <v>4303.288203770373</v>
      </c>
      <c r="H362" s="23">
        <v>5353.233877491577</v>
      </c>
    </row>
    <row r="363" spans="2:8">
      <c r="B363" s="1" t="s">
        <v>42</v>
      </c>
      <c r="C363" s="1" t="s">
        <v>40</v>
      </c>
      <c r="D363" s="1" t="s">
        <v>0</v>
      </c>
      <c r="E363" s="1" t="s">
        <v>23</v>
      </c>
      <c r="F363" s="23">
        <v>271450.7750331522</v>
      </c>
      <c r="G363" s="23">
        <v>0</v>
      </c>
      <c r="H363" s="23">
        <v>0</v>
      </c>
    </row>
    <row r="364" spans="2:8">
      <c r="B364" s="1" t="s">
        <v>42</v>
      </c>
      <c r="C364" s="1" t="s">
        <v>40</v>
      </c>
      <c r="D364" s="1" t="s">
        <v>0</v>
      </c>
      <c r="E364" s="1" t="s">
        <v>24</v>
      </c>
      <c r="F364" s="23">
        <v>84121.780861731459</v>
      </c>
      <c r="G364" s="23">
        <v>163816.21989083482</v>
      </c>
      <c r="H364" s="23">
        <v>0</v>
      </c>
    </row>
    <row r="365" spans="2:8">
      <c r="B365" s="1" t="s">
        <v>42</v>
      </c>
      <c r="C365" s="1" t="s">
        <v>40</v>
      </c>
      <c r="D365" s="1" t="s">
        <v>0</v>
      </c>
      <c r="E365" s="1" t="s">
        <v>25</v>
      </c>
      <c r="F365" s="23">
        <v>16160.474802635554</v>
      </c>
      <c r="G365" s="23">
        <v>150214.84981633979</v>
      </c>
      <c r="H365" s="23">
        <v>80288.701767738152</v>
      </c>
    </row>
    <row r="366" spans="2:8">
      <c r="B366" s="1" t="s">
        <v>42</v>
      </c>
      <c r="C366" s="1" t="s">
        <v>40</v>
      </c>
      <c r="D366" s="1" t="s">
        <v>0</v>
      </c>
      <c r="E366" s="1" t="s">
        <v>26</v>
      </c>
      <c r="F366" s="23">
        <v>20450.925913970525</v>
      </c>
      <c r="G366" s="23">
        <v>70458.92187479636</v>
      </c>
      <c r="H366" s="23">
        <v>155674.51528808413</v>
      </c>
    </row>
    <row r="367" spans="2:8">
      <c r="B367" s="1" t="s">
        <v>42</v>
      </c>
      <c r="C367" s="1" t="s">
        <v>40</v>
      </c>
      <c r="D367" s="1" t="s">
        <v>0</v>
      </c>
      <c r="E367" s="1" t="s">
        <v>27</v>
      </c>
      <c r="F367" s="23">
        <v>23245.889317373858</v>
      </c>
      <c r="G367" s="23">
        <v>65388.965267920998</v>
      </c>
      <c r="H367" s="23">
        <v>136598.92835726525</v>
      </c>
    </row>
    <row r="368" spans="2:8">
      <c r="B368" s="1" t="s">
        <v>42</v>
      </c>
      <c r="C368" s="1" t="s">
        <v>40</v>
      </c>
      <c r="D368" s="1" t="s">
        <v>0</v>
      </c>
      <c r="E368" s="1" t="s">
        <v>28</v>
      </c>
      <c r="F368" s="23">
        <v>24755.187965865589</v>
      </c>
      <c r="G368" s="23">
        <v>56719.635486246727</v>
      </c>
      <c r="H368" s="23">
        <v>111807.98050168397</v>
      </c>
    </row>
    <row r="369" spans="2:8">
      <c r="B369" s="1" t="s">
        <v>42</v>
      </c>
      <c r="C369" s="1" t="s">
        <v>40</v>
      </c>
      <c r="D369" s="1" t="s">
        <v>0</v>
      </c>
      <c r="E369" s="1" t="s">
        <v>29</v>
      </c>
      <c r="F369" s="23">
        <v>26032.821588887324</v>
      </c>
      <c r="G369" s="23">
        <v>47044.962452370433</v>
      </c>
      <c r="H369" s="23">
        <v>86841.605576348811</v>
      </c>
    </row>
    <row r="370" spans="2:8">
      <c r="B370" s="1" t="s">
        <v>42</v>
      </c>
      <c r="C370" s="1" t="s">
        <v>40</v>
      </c>
      <c r="D370" s="1" t="s">
        <v>0</v>
      </c>
      <c r="E370" s="1" t="s">
        <v>30</v>
      </c>
      <c r="F370" s="23">
        <v>30467.91603986677</v>
      </c>
      <c r="G370" s="23">
        <v>42657.777955840007</v>
      </c>
      <c r="H370" s="23">
        <v>73880.487413406445</v>
      </c>
    </row>
    <row r="371" spans="2:8">
      <c r="B371" s="1" t="s">
        <v>42</v>
      </c>
      <c r="C371" s="1" t="s">
        <v>40</v>
      </c>
      <c r="D371" s="1" t="s">
        <v>0</v>
      </c>
      <c r="E371" s="1" t="s">
        <v>31</v>
      </c>
      <c r="F371" s="23">
        <v>40669.284904167405</v>
      </c>
      <c r="G371" s="23">
        <v>46897.743729947724</v>
      </c>
      <c r="H371" s="23">
        <v>76617.327102005511</v>
      </c>
    </row>
    <row r="372" spans="2:8">
      <c r="B372" s="1" t="s">
        <v>42</v>
      </c>
      <c r="C372" s="1" t="s">
        <v>40</v>
      </c>
      <c r="D372" s="1" t="s">
        <v>0</v>
      </c>
      <c r="E372" s="1" t="s">
        <v>32</v>
      </c>
      <c r="F372" s="23">
        <v>31134.847451505735</v>
      </c>
      <c r="G372" s="23">
        <v>31594.178477538379</v>
      </c>
      <c r="H372" s="23">
        <v>52935.093978672136</v>
      </c>
    </row>
    <row r="373" spans="2:8">
      <c r="B373" s="1" t="s">
        <v>42</v>
      </c>
      <c r="C373" s="1" t="s">
        <v>40</v>
      </c>
      <c r="D373" s="1" t="s">
        <v>0</v>
      </c>
      <c r="E373" s="1" t="s">
        <v>33</v>
      </c>
      <c r="F373" s="23">
        <v>25421.155063671718</v>
      </c>
      <c r="G373" s="23">
        <v>24521.797040995567</v>
      </c>
      <c r="H373" s="23">
        <v>38150.932188542589</v>
      </c>
    </row>
    <row r="374" spans="2:8">
      <c r="B374" s="1" t="s">
        <v>42</v>
      </c>
      <c r="C374" s="1" t="s">
        <v>40</v>
      </c>
      <c r="D374" s="1" t="s">
        <v>0</v>
      </c>
      <c r="E374" s="1" t="s">
        <v>34</v>
      </c>
      <c r="F374" s="23">
        <v>23168.096494095669</v>
      </c>
      <c r="G374" s="23">
        <v>17143.836606988989</v>
      </c>
      <c r="H374" s="23">
        <v>30090.96733345664</v>
      </c>
    </row>
    <row r="375" spans="2:8">
      <c r="B375" s="1" t="s">
        <v>42</v>
      </c>
      <c r="C375" s="1" t="s">
        <v>40</v>
      </c>
      <c r="D375" s="1" t="s">
        <v>0</v>
      </c>
      <c r="E375" s="1" t="s">
        <v>35</v>
      </c>
      <c r="F375" s="23">
        <v>20372.398899525648</v>
      </c>
      <c r="G375" s="23">
        <v>12458.402571511308</v>
      </c>
      <c r="H375" s="23">
        <v>21136.144886929524</v>
      </c>
    </row>
    <row r="376" spans="2:8">
      <c r="B376" s="1" t="s">
        <v>42</v>
      </c>
      <c r="C376" s="1" t="s">
        <v>40</v>
      </c>
      <c r="D376" s="1" t="s">
        <v>0</v>
      </c>
      <c r="E376" s="1" t="s">
        <v>36</v>
      </c>
      <c r="F376" s="23">
        <v>16865.721257725068</v>
      </c>
      <c r="G376" s="23">
        <v>9643.2226548692433</v>
      </c>
      <c r="H376" s="23">
        <v>15913.734199145485</v>
      </c>
    </row>
    <row r="377" spans="2:8">
      <c r="B377" s="1" t="s">
        <v>42</v>
      </c>
      <c r="C377" s="1" t="s">
        <v>40</v>
      </c>
      <c r="D377" s="1" t="s">
        <v>0</v>
      </c>
      <c r="E377" s="1" t="s">
        <v>37</v>
      </c>
      <c r="F377" s="23">
        <v>11379.758569611731</v>
      </c>
      <c r="G377" s="23">
        <v>6024.2723620964389</v>
      </c>
      <c r="H377" s="23">
        <v>10817.330102296275</v>
      </c>
    </row>
    <row r="378" spans="2:8">
      <c r="B378" s="1" t="s">
        <v>42</v>
      </c>
      <c r="C378" s="1" t="s">
        <v>40</v>
      </c>
      <c r="D378" s="1" t="s">
        <v>0</v>
      </c>
      <c r="E378" s="1" t="s">
        <v>38</v>
      </c>
      <c r="F378" s="23">
        <v>8549.0444695152273</v>
      </c>
      <c r="G378" s="23">
        <v>3714.4936610333471</v>
      </c>
      <c r="H378" s="23">
        <v>6922.191652040141</v>
      </c>
    </row>
    <row r="379" spans="2:8">
      <c r="B379" s="1" t="s">
        <v>42</v>
      </c>
      <c r="C379" s="1" t="s">
        <v>40</v>
      </c>
      <c r="D379" s="1" t="s">
        <v>0</v>
      </c>
      <c r="E379" s="1" t="s">
        <v>39</v>
      </c>
      <c r="F379" s="23">
        <v>8630.4873477486326</v>
      </c>
      <c r="G379" s="23">
        <v>2010.6938467375296</v>
      </c>
      <c r="H379" s="23">
        <v>5595.6291955052229</v>
      </c>
    </row>
    <row r="380" spans="2:8">
      <c r="B380" s="1" t="s">
        <v>42</v>
      </c>
      <c r="C380" s="1" t="s">
        <v>40</v>
      </c>
      <c r="D380" s="1" t="s">
        <v>1</v>
      </c>
      <c r="E380" s="1" t="s">
        <v>23</v>
      </c>
      <c r="F380" s="23">
        <v>163084.15145104198</v>
      </c>
      <c r="G380" s="23">
        <v>0</v>
      </c>
      <c r="H380" s="23">
        <v>0</v>
      </c>
    </row>
    <row r="381" spans="2:8">
      <c r="B381" s="1" t="s">
        <v>42</v>
      </c>
      <c r="C381" s="1" t="s">
        <v>40</v>
      </c>
      <c r="D381" s="1" t="s">
        <v>1</v>
      </c>
      <c r="E381" s="1" t="s">
        <v>24</v>
      </c>
      <c r="F381" s="23">
        <v>65237.896506533783</v>
      </c>
      <c r="G381" s="23">
        <v>97553.149553703872</v>
      </c>
      <c r="H381" s="23">
        <v>0</v>
      </c>
    </row>
    <row r="382" spans="2:8">
      <c r="B382" s="1" t="s">
        <v>42</v>
      </c>
      <c r="C382" s="1" t="s">
        <v>40</v>
      </c>
      <c r="D382" s="1" t="s">
        <v>1</v>
      </c>
      <c r="E382" s="1" t="s">
        <v>25</v>
      </c>
      <c r="F382" s="23">
        <v>25984.026095918252</v>
      </c>
      <c r="G382" s="23">
        <v>87366.922419389972</v>
      </c>
      <c r="H382" s="23">
        <v>39020.039885105158</v>
      </c>
    </row>
    <row r="383" spans="2:8">
      <c r="B383" s="1" t="s">
        <v>42</v>
      </c>
      <c r="C383" s="1" t="s">
        <v>40</v>
      </c>
      <c r="D383" s="1" t="s">
        <v>1</v>
      </c>
      <c r="E383" s="1" t="s">
        <v>26</v>
      </c>
      <c r="F383" s="23">
        <v>30227.302197406065</v>
      </c>
      <c r="G383" s="23">
        <v>40766.301048860652</v>
      </c>
      <c r="H383" s="23">
        <v>68959.015056014847</v>
      </c>
    </row>
    <row r="384" spans="2:8">
      <c r="B384" s="1" t="s">
        <v>42</v>
      </c>
      <c r="C384" s="1" t="s">
        <v>40</v>
      </c>
      <c r="D384" s="1" t="s">
        <v>1</v>
      </c>
      <c r="E384" s="1" t="s">
        <v>27</v>
      </c>
      <c r="F384" s="23">
        <v>32636.977907179637</v>
      </c>
      <c r="G384" s="23">
        <v>36041.927936675405</v>
      </c>
      <c r="H384" s="23">
        <v>57184.726726681693</v>
      </c>
    </row>
    <row r="385" spans="2:8">
      <c r="B385" s="1" t="s">
        <v>42</v>
      </c>
      <c r="C385" s="1" t="s">
        <v>40</v>
      </c>
      <c r="D385" s="1" t="s">
        <v>1</v>
      </c>
      <c r="E385" s="1" t="s">
        <v>28</v>
      </c>
      <c r="F385" s="23">
        <v>32547.380461710403</v>
      </c>
      <c r="G385" s="23">
        <v>30895.042817923601</v>
      </c>
      <c r="H385" s="23">
        <v>47186.975459685811</v>
      </c>
    </row>
    <row r="386" spans="2:8">
      <c r="B386" s="1" t="s">
        <v>42</v>
      </c>
      <c r="C386" s="1" t="s">
        <v>40</v>
      </c>
      <c r="D386" s="1" t="s">
        <v>1</v>
      </c>
      <c r="E386" s="1" t="s">
        <v>29</v>
      </c>
      <c r="F386" s="23">
        <v>33342.264472830735</v>
      </c>
      <c r="G386" s="23">
        <v>25274.957461257411</v>
      </c>
      <c r="H386" s="23">
        <v>37812.83572055048</v>
      </c>
    </row>
    <row r="387" spans="2:8">
      <c r="B387" s="1" t="s">
        <v>42</v>
      </c>
      <c r="C387" s="1" t="s">
        <v>40</v>
      </c>
      <c r="D387" s="1" t="s">
        <v>1</v>
      </c>
      <c r="E387" s="1" t="s">
        <v>30</v>
      </c>
      <c r="F387" s="23">
        <v>38614.457351932375</v>
      </c>
      <c r="G387" s="23">
        <v>24074.265214144849</v>
      </c>
      <c r="H387" s="23">
        <v>32469.597084774636</v>
      </c>
    </row>
    <row r="388" spans="2:8">
      <c r="B388" s="1" t="s">
        <v>42</v>
      </c>
      <c r="C388" s="1" t="s">
        <v>40</v>
      </c>
      <c r="D388" s="1" t="s">
        <v>1</v>
      </c>
      <c r="E388" s="1" t="s">
        <v>31</v>
      </c>
      <c r="F388" s="23">
        <v>54691.635298217974</v>
      </c>
      <c r="G388" s="23">
        <v>26329.725538611587</v>
      </c>
      <c r="H388" s="23">
        <v>33410.511065262966</v>
      </c>
    </row>
    <row r="389" spans="2:8">
      <c r="B389" s="1" t="s">
        <v>42</v>
      </c>
      <c r="C389" s="1" t="s">
        <v>40</v>
      </c>
      <c r="D389" s="1" t="s">
        <v>1</v>
      </c>
      <c r="E389" s="1" t="s">
        <v>32</v>
      </c>
      <c r="F389" s="23">
        <v>43047.044487762774</v>
      </c>
      <c r="G389" s="23">
        <v>18495.822036531321</v>
      </c>
      <c r="H389" s="23">
        <v>23963.845354100049</v>
      </c>
    </row>
    <row r="390" spans="2:8">
      <c r="B390" s="1" t="s">
        <v>42</v>
      </c>
      <c r="C390" s="1" t="s">
        <v>40</v>
      </c>
      <c r="D390" s="1" t="s">
        <v>1</v>
      </c>
      <c r="E390" s="1" t="s">
        <v>33</v>
      </c>
      <c r="F390" s="23">
        <v>37128.530739155096</v>
      </c>
      <c r="G390" s="23">
        <v>15201.115964415258</v>
      </c>
      <c r="H390" s="23">
        <v>17431.716373480107</v>
      </c>
    </row>
    <row r="391" spans="2:8">
      <c r="B391" s="1" t="s">
        <v>42</v>
      </c>
      <c r="C391" s="1" t="s">
        <v>40</v>
      </c>
      <c r="D391" s="1" t="s">
        <v>1</v>
      </c>
      <c r="E391" s="1" t="s">
        <v>34</v>
      </c>
      <c r="F391" s="23">
        <v>33750.232949955993</v>
      </c>
      <c r="G391" s="23">
        <v>10862.946802004193</v>
      </c>
      <c r="H391" s="23">
        <v>13423.702415679532</v>
      </c>
    </row>
    <row r="392" spans="2:8">
      <c r="B392" s="1" t="s">
        <v>42</v>
      </c>
      <c r="C392" s="1" t="s">
        <v>40</v>
      </c>
      <c r="D392" s="1" t="s">
        <v>1</v>
      </c>
      <c r="E392" s="1" t="s">
        <v>35</v>
      </c>
      <c r="F392" s="23">
        <v>27582.937662326705</v>
      </c>
      <c r="G392" s="23">
        <v>7731.5417829448852</v>
      </c>
      <c r="H392" s="23">
        <v>9301.3193359315628</v>
      </c>
    </row>
    <row r="393" spans="2:8">
      <c r="B393" s="1" t="s">
        <v>42</v>
      </c>
      <c r="C393" s="1" t="s">
        <v>40</v>
      </c>
      <c r="D393" s="1" t="s">
        <v>1</v>
      </c>
      <c r="E393" s="1" t="s">
        <v>36</v>
      </c>
      <c r="F393" s="23">
        <v>22544.742399559716</v>
      </c>
      <c r="G393" s="23">
        <v>5734.4910141683795</v>
      </c>
      <c r="H393" s="23">
        <v>6666.3166550718415</v>
      </c>
    </row>
    <row r="394" spans="2:8">
      <c r="B394" s="1" t="s">
        <v>42</v>
      </c>
      <c r="C394" s="1" t="s">
        <v>40</v>
      </c>
      <c r="D394" s="1" t="s">
        <v>1</v>
      </c>
      <c r="E394" s="1" t="s">
        <v>37</v>
      </c>
      <c r="F394" s="23">
        <v>13951.256046300809</v>
      </c>
      <c r="G394" s="23">
        <v>2925.9849235582888</v>
      </c>
      <c r="H394" s="23">
        <v>4094.944058471795</v>
      </c>
    </row>
    <row r="395" spans="2:8">
      <c r="B395" s="1" t="s">
        <v>42</v>
      </c>
      <c r="C395" s="1" t="s">
        <v>40</v>
      </c>
      <c r="D395" s="1" t="s">
        <v>1</v>
      </c>
      <c r="E395" s="1" t="s">
        <v>38</v>
      </c>
      <c r="F395" s="23">
        <v>10887.394721113807</v>
      </c>
      <c r="G395" s="23">
        <v>1857.3722823805415</v>
      </c>
      <c r="H395" s="23">
        <v>2737.1648093941017</v>
      </c>
    </row>
    <row r="396" spans="2:8">
      <c r="B396" s="1" t="s">
        <v>42</v>
      </c>
      <c r="C396" s="1" t="s">
        <v>40</v>
      </c>
      <c r="D396" s="1" t="s">
        <v>1</v>
      </c>
      <c r="E396" s="1" t="s">
        <v>39</v>
      </c>
      <c r="F396" s="23">
        <v>9897.0815709869566</v>
      </c>
      <c r="G396" s="23">
        <v>981.82917089827436</v>
      </c>
      <c r="H396" s="23">
        <v>2061.9261819805561</v>
      </c>
    </row>
    <row r="397" spans="2:8">
      <c r="B397" s="1" t="s">
        <v>42</v>
      </c>
      <c r="C397" s="1" t="s">
        <v>40</v>
      </c>
      <c r="D397" s="1" t="s">
        <v>2</v>
      </c>
      <c r="E397" s="1" t="s">
        <v>23</v>
      </c>
      <c r="F397" s="23">
        <v>434534.92648419418</v>
      </c>
      <c r="G397" s="23">
        <v>0</v>
      </c>
      <c r="H397" s="23">
        <v>0</v>
      </c>
    </row>
    <row r="398" spans="2:8">
      <c r="B398" s="1" t="s">
        <v>42</v>
      </c>
      <c r="C398" s="1" t="s">
        <v>40</v>
      </c>
      <c r="D398" s="1" t="s">
        <v>2</v>
      </c>
      <c r="E398" s="1" t="s">
        <v>24</v>
      </c>
      <c r="F398" s="23">
        <v>149359.67736826523</v>
      </c>
      <c r="G398" s="23">
        <v>261369.36944453869</v>
      </c>
      <c r="H398" s="23">
        <v>0</v>
      </c>
    </row>
    <row r="399" spans="2:8">
      <c r="B399" s="1" t="s">
        <v>42</v>
      </c>
      <c r="C399" s="1" t="s">
        <v>40</v>
      </c>
      <c r="D399" s="1" t="s">
        <v>2</v>
      </c>
      <c r="E399" s="1" t="s">
        <v>25</v>
      </c>
      <c r="F399" s="23">
        <v>42144.500898553808</v>
      </c>
      <c r="G399" s="23">
        <v>237581.77223572976</v>
      </c>
      <c r="H399" s="23">
        <v>119308.74165284331</v>
      </c>
    </row>
    <row r="400" spans="2:8">
      <c r="B400" s="1" t="s">
        <v>42</v>
      </c>
      <c r="C400" s="1" t="s">
        <v>40</v>
      </c>
      <c r="D400" s="1" t="s">
        <v>2</v>
      </c>
      <c r="E400" s="1" t="s">
        <v>26</v>
      </c>
      <c r="F400" s="23">
        <v>50678.228111376593</v>
      </c>
      <c r="G400" s="23">
        <v>111225.22292365701</v>
      </c>
      <c r="H400" s="23">
        <v>224633.53034409898</v>
      </c>
    </row>
    <row r="401" spans="2:8">
      <c r="B401" s="1" t="s">
        <v>42</v>
      </c>
      <c r="C401" s="1" t="s">
        <v>40</v>
      </c>
      <c r="D401" s="1" t="s">
        <v>2</v>
      </c>
      <c r="E401" s="1" t="s">
        <v>27</v>
      </c>
      <c r="F401" s="23">
        <v>55882.867224553498</v>
      </c>
      <c r="G401" s="23">
        <v>101430.8932045964</v>
      </c>
      <c r="H401" s="23">
        <v>193783.65508394694</v>
      </c>
    </row>
    <row r="402" spans="2:8">
      <c r="B402" s="1" t="s">
        <v>42</v>
      </c>
      <c r="C402" s="1" t="s">
        <v>40</v>
      </c>
      <c r="D402" s="1" t="s">
        <v>2</v>
      </c>
      <c r="E402" s="1" t="s">
        <v>28</v>
      </c>
      <c r="F402" s="23">
        <v>57302.568427575992</v>
      </c>
      <c r="G402" s="23">
        <v>87614.678304170331</v>
      </c>
      <c r="H402" s="23">
        <v>158994.95596136979</v>
      </c>
    </row>
    <row r="403" spans="2:8">
      <c r="B403" s="1" t="s">
        <v>42</v>
      </c>
      <c r="C403" s="1" t="s">
        <v>40</v>
      </c>
      <c r="D403" s="1" t="s">
        <v>2</v>
      </c>
      <c r="E403" s="1" t="s">
        <v>29</v>
      </c>
      <c r="F403" s="23">
        <v>59375.086061718059</v>
      </c>
      <c r="G403" s="23">
        <v>72319.919913627848</v>
      </c>
      <c r="H403" s="23">
        <v>124654.44129689928</v>
      </c>
    </row>
    <row r="404" spans="2:8">
      <c r="B404" s="1" t="s">
        <v>42</v>
      </c>
      <c r="C404" s="1" t="s">
        <v>40</v>
      </c>
      <c r="D404" s="1" t="s">
        <v>2</v>
      </c>
      <c r="E404" s="1" t="s">
        <v>30</v>
      </c>
      <c r="F404" s="23">
        <v>69082.373391799149</v>
      </c>
      <c r="G404" s="23">
        <v>66732.043169984856</v>
      </c>
      <c r="H404" s="23">
        <v>106350.08449818108</v>
      </c>
    </row>
    <row r="405" spans="2:8">
      <c r="B405" s="1" t="s">
        <v>42</v>
      </c>
      <c r="C405" s="1" t="s">
        <v>40</v>
      </c>
      <c r="D405" s="1" t="s">
        <v>2</v>
      </c>
      <c r="E405" s="1" t="s">
        <v>31</v>
      </c>
      <c r="F405" s="23">
        <v>95360.920202385372</v>
      </c>
      <c r="G405" s="23">
        <v>73227.469268559304</v>
      </c>
      <c r="H405" s="23">
        <v>110027.83816726848</v>
      </c>
    </row>
    <row r="406" spans="2:8">
      <c r="B406" s="1" t="s">
        <v>42</v>
      </c>
      <c r="C406" s="1" t="s">
        <v>40</v>
      </c>
      <c r="D406" s="1" t="s">
        <v>2</v>
      </c>
      <c r="E406" s="1" t="s">
        <v>32</v>
      </c>
      <c r="F406" s="23">
        <v>74181.891939268506</v>
      </c>
      <c r="G406" s="23">
        <v>50090.000514069703</v>
      </c>
      <c r="H406" s="23">
        <v>76898.939332772192</v>
      </c>
    </row>
    <row r="407" spans="2:8">
      <c r="B407" s="1" t="s">
        <v>42</v>
      </c>
      <c r="C407" s="1" t="s">
        <v>40</v>
      </c>
      <c r="D407" s="1" t="s">
        <v>2</v>
      </c>
      <c r="E407" s="1" t="s">
        <v>33</v>
      </c>
      <c r="F407" s="23">
        <v>62549.685802826818</v>
      </c>
      <c r="G407" s="23">
        <v>39722.913005410825</v>
      </c>
      <c r="H407" s="23">
        <v>55582.648562022696</v>
      </c>
    </row>
    <row r="408" spans="2:8">
      <c r="B408" s="1" t="s">
        <v>42</v>
      </c>
      <c r="C408" s="1" t="s">
        <v>40</v>
      </c>
      <c r="D408" s="1" t="s">
        <v>2</v>
      </c>
      <c r="E408" s="1" t="s">
        <v>34</v>
      </c>
      <c r="F408" s="23">
        <v>56918.329444051662</v>
      </c>
      <c r="G408" s="23">
        <v>28006.783408993182</v>
      </c>
      <c r="H408" s="23">
        <v>43514.66974913617</v>
      </c>
    </row>
    <row r="409" spans="2:8">
      <c r="B409" s="1" t="s">
        <v>42</v>
      </c>
      <c r="C409" s="1" t="s">
        <v>40</v>
      </c>
      <c r="D409" s="1" t="s">
        <v>2</v>
      </c>
      <c r="E409" s="1" t="s">
        <v>35</v>
      </c>
      <c r="F409" s="23">
        <v>47955.336561852353</v>
      </c>
      <c r="G409" s="23">
        <v>20189.944354456195</v>
      </c>
      <c r="H409" s="23">
        <v>30437.464222861086</v>
      </c>
    </row>
    <row r="410" spans="2:8">
      <c r="B410" s="1" t="s">
        <v>42</v>
      </c>
      <c r="C410" s="1" t="s">
        <v>40</v>
      </c>
      <c r="D410" s="1" t="s">
        <v>2</v>
      </c>
      <c r="E410" s="1" t="s">
        <v>36</v>
      </c>
      <c r="F410" s="23">
        <v>39410.463657284781</v>
      </c>
      <c r="G410" s="23">
        <v>15377.713669037623</v>
      </c>
      <c r="H410" s="23">
        <v>22580.050854217327</v>
      </c>
    </row>
    <row r="411" spans="2:8">
      <c r="B411" s="1" t="s">
        <v>42</v>
      </c>
      <c r="C411" s="1" t="s">
        <v>40</v>
      </c>
      <c r="D411" s="1" t="s">
        <v>2</v>
      </c>
      <c r="E411" s="1" t="s">
        <v>37</v>
      </c>
      <c r="F411" s="23">
        <v>25331.01461591254</v>
      </c>
      <c r="G411" s="23">
        <v>8950.2572856547267</v>
      </c>
      <c r="H411" s="23">
        <v>14912.274160768069</v>
      </c>
    </row>
    <row r="412" spans="2:8">
      <c r="B412" s="1" t="s">
        <v>42</v>
      </c>
      <c r="C412" s="1" t="s">
        <v>40</v>
      </c>
      <c r="D412" s="1" t="s">
        <v>2</v>
      </c>
      <c r="E412" s="1" t="s">
        <v>38</v>
      </c>
      <c r="F412" s="23">
        <v>19436.439190629033</v>
      </c>
      <c r="G412" s="23">
        <v>5571.8659434138881</v>
      </c>
      <c r="H412" s="23">
        <v>9659.3564614342431</v>
      </c>
    </row>
    <row r="413" spans="2:8">
      <c r="B413" s="1" t="s">
        <v>42</v>
      </c>
      <c r="C413" s="1" t="s">
        <v>40</v>
      </c>
      <c r="D413" s="1" t="s">
        <v>2</v>
      </c>
      <c r="E413" s="1" t="s">
        <v>39</v>
      </c>
      <c r="F413" s="23">
        <v>18527.568918735589</v>
      </c>
      <c r="G413" s="23">
        <v>2992.5230176358041</v>
      </c>
      <c r="H413" s="23">
        <v>7657.555377485779</v>
      </c>
    </row>
    <row r="414" spans="2:8">
      <c r="B414" s="1" t="s">
        <v>42</v>
      </c>
      <c r="C414" s="1" t="s">
        <v>2</v>
      </c>
      <c r="D414" s="1" t="s">
        <v>0</v>
      </c>
      <c r="E414" s="1" t="s">
        <v>23</v>
      </c>
      <c r="F414" s="23">
        <v>531393.14441219345</v>
      </c>
      <c r="G414" s="23">
        <v>0</v>
      </c>
      <c r="H414" s="23">
        <v>0</v>
      </c>
    </row>
    <row r="415" spans="2:8">
      <c r="B415" s="1" t="s">
        <v>42</v>
      </c>
      <c r="C415" s="1" t="s">
        <v>2</v>
      </c>
      <c r="D415" s="1" t="s">
        <v>0</v>
      </c>
      <c r="E415" s="1" t="s">
        <v>24</v>
      </c>
      <c r="F415" s="23">
        <v>158307.63987914764</v>
      </c>
      <c r="G415" s="23">
        <v>328450.44814740983</v>
      </c>
      <c r="H415" s="23">
        <v>0</v>
      </c>
    </row>
    <row r="416" spans="2:8">
      <c r="B416" s="1" t="s">
        <v>42</v>
      </c>
      <c r="C416" s="1" t="s">
        <v>2</v>
      </c>
      <c r="D416" s="1" t="s">
        <v>0</v>
      </c>
      <c r="E416" s="1" t="s">
        <v>25</v>
      </c>
      <c r="F416" s="23">
        <v>19574.376960320427</v>
      </c>
      <c r="G416" s="23">
        <v>298360.75614953012</v>
      </c>
      <c r="H416" s="23">
        <v>166127.51380208603</v>
      </c>
    </row>
    <row r="417" spans="2:8">
      <c r="B417" s="1" t="s">
        <v>42</v>
      </c>
      <c r="C417" s="1" t="s">
        <v>2</v>
      </c>
      <c r="D417" s="1" t="s">
        <v>0</v>
      </c>
      <c r="E417" s="1" t="s">
        <v>26</v>
      </c>
      <c r="F417" s="23">
        <v>26032.475755207062</v>
      </c>
      <c r="G417" s="23">
        <v>134245.68977889579</v>
      </c>
      <c r="H417" s="23">
        <v>320915.1383205732</v>
      </c>
    </row>
    <row r="418" spans="2:8">
      <c r="B418" s="1" t="s">
        <v>42</v>
      </c>
      <c r="C418" s="1" t="s">
        <v>2</v>
      </c>
      <c r="D418" s="1" t="s">
        <v>0</v>
      </c>
      <c r="E418" s="1" t="s">
        <v>27</v>
      </c>
      <c r="F418" s="23">
        <v>30359.060683156033</v>
      </c>
      <c r="G418" s="23">
        <v>129868.46437488841</v>
      </c>
      <c r="H418" s="23">
        <v>286220.61642356368</v>
      </c>
    </row>
    <row r="419" spans="2:8">
      <c r="B419" s="1" t="s">
        <v>42</v>
      </c>
      <c r="C419" s="1" t="s">
        <v>2</v>
      </c>
      <c r="D419" s="1" t="s">
        <v>0</v>
      </c>
      <c r="E419" s="1" t="s">
        <v>28</v>
      </c>
      <c r="F419" s="23">
        <v>33900.029891185768</v>
      </c>
      <c r="G419" s="23">
        <v>115690.3455328416</v>
      </c>
      <c r="H419" s="23">
        <v>235064.6989792852</v>
      </c>
    </row>
    <row r="420" spans="2:8">
      <c r="B420" s="1" t="s">
        <v>42</v>
      </c>
      <c r="C420" s="1" t="s">
        <v>2</v>
      </c>
      <c r="D420" s="1" t="s">
        <v>0</v>
      </c>
      <c r="E420" s="1" t="s">
        <v>29</v>
      </c>
      <c r="F420" s="23">
        <v>37352.566923536215</v>
      </c>
      <c r="G420" s="23">
        <v>100636.82093599327</v>
      </c>
      <c r="H420" s="23">
        <v>184331.59246033776</v>
      </c>
    </row>
    <row r="421" spans="2:8">
      <c r="B421" s="1" t="s">
        <v>42</v>
      </c>
      <c r="C421" s="1" t="s">
        <v>2</v>
      </c>
      <c r="D421" s="1" t="s">
        <v>0</v>
      </c>
      <c r="E421" s="1" t="s">
        <v>30</v>
      </c>
      <c r="F421" s="23">
        <v>47185.758988676178</v>
      </c>
      <c r="G421" s="23">
        <v>94353.951648175047</v>
      </c>
      <c r="H421" s="23">
        <v>157240.23953623307</v>
      </c>
    </row>
    <row r="422" spans="2:8">
      <c r="B422" s="1" t="s">
        <v>42</v>
      </c>
      <c r="C422" s="1" t="s">
        <v>2</v>
      </c>
      <c r="D422" s="1" t="s">
        <v>0</v>
      </c>
      <c r="E422" s="1" t="s">
        <v>31</v>
      </c>
      <c r="F422" s="23">
        <v>66593.430300751352</v>
      </c>
      <c r="G422" s="23">
        <v>106208.60327678618</v>
      </c>
      <c r="H422" s="23">
        <v>161417.31004973722</v>
      </c>
    </row>
    <row r="423" spans="2:8">
      <c r="B423" s="1" t="s">
        <v>42</v>
      </c>
      <c r="C423" s="1" t="s">
        <v>2</v>
      </c>
      <c r="D423" s="1" t="s">
        <v>0</v>
      </c>
      <c r="E423" s="1" t="s">
        <v>32</v>
      </c>
      <c r="F423" s="23">
        <v>56662.196527988955</v>
      </c>
      <c r="G423" s="23">
        <v>74208.504059429135</v>
      </c>
      <c r="H423" s="23">
        <v>112350.77499279921</v>
      </c>
    </row>
    <row r="424" spans="2:8">
      <c r="B424" s="1" t="s">
        <v>42</v>
      </c>
      <c r="C424" s="1" t="s">
        <v>2</v>
      </c>
      <c r="D424" s="1" t="s">
        <v>0</v>
      </c>
      <c r="E424" s="1" t="s">
        <v>33</v>
      </c>
      <c r="F424" s="23">
        <v>50375.647451039229</v>
      </c>
      <c r="G424" s="23">
        <v>57812.25209658649</v>
      </c>
      <c r="H424" s="23">
        <v>81477.261854793047</v>
      </c>
    </row>
    <row r="425" spans="2:8">
      <c r="B425" s="1" t="s">
        <v>42</v>
      </c>
      <c r="C425" s="1" t="s">
        <v>2</v>
      </c>
      <c r="D425" s="1" t="s">
        <v>0</v>
      </c>
      <c r="E425" s="1" t="s">
        <v>34</v>
      </c>
      <c r="F425" s="23">
        <v>49899.719056956586</v>
      </c>
      <c r="G425" s="23">
        <v>40770.461952593418</v>
      </c>
      <c r="H425" s="23">
        <v>62749.759784793423</v>
      </c>
    </row>
    <row r="426" spans="2:8">
      <c r="B426" s="1" t="s">
        <v>42</v>
      </c>
      <c r="C426" s="1" t="s">
        <v>2</v>
      </c>
      <c r="D426" s="1" t="s">
        <v>0</v>
      </c>
      <c r="E426" s="1" t="s">
        <v>35</v>
      </c>
      <c r="F426" s="23">
        <v>46663.048822210607</v>
      </c>
      <c r="G426" s="23">
        <v>29544.900949564966</v>
      </c>
      <c r="H426" s="23">
        <v>43583.018482279207</v>
      </c>
    </row>
    <row r="427" spans="2:8">
      <c r="B427" s="1" t="s">
        <v>42</v>
      </c>
      <c r="C427" s="1" t="s">
        <v>2</v>
      </c>
      <c r="D427" s="1" t="s">
        <v>0</v>
      </c>
      <c r="E427" s="1" t="s">
        <v>36</v>
      </c>
      <c r="F427" s="23">
        <v>41366.908310230974</v>
      </c>
      <c r="G427" s="23">
        <v>22943.649073231252</v>
      </c>
      <c r="H427" s="23">
        <v>32886.358518799425</v>
      </c>
    </row>
    <row r="428" spans="2:8">
      <c r="B428" s="1" t="s">
        <v>42</v>
      </c>
      <c r="C428" s="1" t="s">
        <v>2</v>
      </c>
      <c r="D428" s="1" t="s">
        <v>0</v>
      </c>
      <c r="E428" s="1" t="s">
        <v>37</v>
      </c>
      <c r="F428" s="23">
        <v>29638.004645862638</v>
      </c>
      <c r="G428" s="23">
        <v>13880.622812347765</v>
      </c>
      <c r="H428" s="23">
        <v>19938.839204997112</v>
      </c>
    </row>
    <row r="429" spans="2:8">
      <c r="B429" s="1" t="s">
        <v>42</v>
      </c>
      <c r="C429" s="1" t="s">
        <v>2</v>
      </c>
      <c r="D429" s="1" t="s">
        <v>0</v>
      </c>
      <c r="E429" s="1" t="s">
        <v>38</v>
      </c>
      <c r="F429" s="23">
        <v>23582.04516421257</v>
      </c>
      <c r="G429" s="23">
        <v>8627.3847850870661</v>
      </c>
      <c r="H429" s="23">
        <v>12599.436485736132</v>
      </c>
    </row>
    <row r="430" spans="2:8">
      <c r="B430" s="1" t="s">
        <v>42</v>
      </c>
      <c r="C430" s="1" t="s">
        <v>2</v>
      </c>
      <c r="D430" s="1" t="s">
        <v>0</v>
      </c>
      <c r="E430" s="1" t="s">
        <v>39</v>
      </c>
      <c r="F430" s="23">
        <v>27614.305685856696</v>
      </c>
      <c r="G430" s="23">
        <v>4734.2592387232926</v>
      </c>
      <c r="H430" s="23">
        <v>9580.9624235281735</v>
      </c>
    </row>
    <row r="431" spans="2:8">
      <c r="B431" s="1" t="s">
        <v>42</v>
      </c>
      <c r="C431" s="1" t="s">
        <v>2</v>
      </c>
      <c r="D431" s="1" t="s">
        <v>1</v>
      </c>
      <c r="E431" s="1" t="s">
        <v>23</v>
      </c>
      <c r="F431" s="23">
        <v>321527.89612889383</v>
      </c>
      <c r="G431" s="23">
        <v>0</v>
      </c>
      <c r="H431" s="23">
        <v>0</v>
      </c>
    </row>
    <row r="432" spans="2:8">
      <c r="B432" s="1" t="s">
        <v>42</v>
      </c>
      <c r="C432" s="1" t="s">
        <v>2</v>
      </c>
      <c r="D432" s="1" t="s">
        <v>1</v>
      </c>
      <c r="E432" s="1" t="s">
        <v>24</v>
      </c>
      <c r="F432" s="23">
        <v>118180.88638186298</v>
      </c>
      <c r="G432" s="23">
        <v>205520.68125996558</v>
      </c>
      <c r="H432" s="23">
        <v>0</v>
      </c>
    </row>
    <row r="433" spans="2:8">
      <c r="B433" s="1" t="s">
        <v>42</v>
      </c>
      <c r="C433" s="1" t="s">
        <v>2</v>
      </c>
      <c r="D433" s="1" t="s">
        <v>1</v>
      </c>
      <c r="E433" s="1" t="s">
        <v>25</v>
      </c>
      <c r="F433" s="23">
        <v>34964.365394621862</v>
      </c>
      <c r="G433" s="23">
        <v>190113.16792409777</v>
      </c>
      <c r="H433" s="23">
        <v>82057.821636188266</v>
      </c>
    </row>
    <row r="434" spans="2:8">
      <c r="B434" s="1" t="s">
        <v>42</v>
      </c>
      <c r="C434" s="1" t="s">
        <v>2</v>
      </c>
      <c r="D434" s="1" t="s">
        <v>1</v>
      </c>
      <c r="E434" s="1" t="s">
        <v>26</v>
      </c>
      <c r="F434" s="23">
        <v>43151.222627209812</v>
      </c>
      <c r="G434" s="23">
        <v>94101.433928956074</v>
      </c>
      <c r="H434" s="23">
        <v>143867.92906707089</v>
      </c>
    </row>
    <row r="435" spans="2:8">
      <c r="B435" s="1" t="s">
        <v>42</v>
      </c>
      <c r="C435" s="1" t="s">
        <v>2</v>
      </c>
      <c r="D435" s="1" t="s">
        <v>1</v>
      </c>
      <c r="E435" s="1" t="s">
        <v>27</v>
      </c>
      <c r="F435" s="23">
        <v>49137.065964716647</v>
      </c>
      <c r="G435" s="23">
        <v>85401.449102223254</v>
      </c>
      <c r="H435" s="23">
        <v>117122.15192561642</v>
      </c>
    </row>
    <row r="436" spans="2:8">
      <c r="B436" s="1" t="s">
        <v>42</v>
      </c>
      <c r="C436" s="1" t="s">
        <v>2</v>
      </c>
      <c r="D436" s="1" t="s">
        <v>1</v>
      </c>
      <c r="E436" s="1" t="s">
        <v>28</v>
      </c>
      <c r="F436" s="23">
        <v>52352.514450187082</v>
      </c>
      <c r="G436" s="23">
        <v>72539.246216158848</v>
      </c>
      <c r="H436" s="23">
        <v>92050.559898372114</v>
      </c>
    </row>
    <row r="437" spans="2:8">
      <c r="B437" s="1" t="s">
        <v>42</v>
      </c>
      <c r="C437" s="1" t="s">
        <v>2</v>
      </c>
      <c r="D437" s="1" t="s">
        <v>1</v>
      </c>
      <c r="E437" s="1" t="s">
        <v>29</v>
      </c>
      <c r="F437" s="23">
        <v>56850.856396360796</v>
      </c>
      <c r="G437" s="23">
        <v>59494.498680685632</v>
      </c>
      <c r="H437" s="23">
        <v>70905.984136730141</v>
      </c>
    </row>
    <row r="438" spans="2:8">
      <c r="B438" s="1" t="s">
        <v>42</v>
      </c>
      <c r="C438" s="1" t="s">
        <v>2</v>
      </c>
      <c r="D438" s="1" t="s">
        <v>1</v>
      </c>
      <c r="E438" s="1" t="s">
        <v>30</v>
      </c>
      <c r="F438" s="23">
        <v>69095.410585668491</v>
      </c>
      <c r="G438" s="23">
        <v>54772.158345684787</v>
      </c>
      <c r="H438" s="23">
        <v>58504.062346399602</v>
      </c>
    </row>
    <row r="439" spans="2:8">
      <c r="B439" s="1" t="s">
        <v>42</v>
      </c>
      <c r="C439" s="1" t="s">
        <v>2</v>
      </c>
      <c r="D439" s="1" t="s">
        <v>1</v>
      </c>
      <c r="E439" s="1" t="s">
        <v>31</v>
      </c>
      <c r="F439" s="23">
        <v>102123.42671509171</v>
      </c>
      <c r="G439" s="23">
        <v>59737.810603477381</v>
      </c>
      <c r="H439" s="23">
        <v>57670.290795511246</v>
      </c>
    </row>
    <row r="440" spans="2:8">
      <c r="B440" s="1" t="s">
        <v>42</v>
      </c>
      <c r="C440" s="1" t="s">
        <v>2</v>
      </c>
      <c r="D440" s="1" t="s">
        <v>1</v>
      </c>
      <c r="E440" s="1" t="s">
        <v>32</v>
      </c>
      <c r="F440" s="23">
        <v>85495.676290584699</v>
      </c>
      <c r="G440" s="23">
        <v>41056.179171669508</v>
      </c>
      <c r="H440" s="23">
        <v>39654.77896808333</v>
      </c>
    </row>
    <row r="441" spans="2:8">
      <c r="B441" s="1" t="s">
        <v>42</v>
      </c>
      <c r="C441" s="1" t="s">
        <v>2</v>
      </c>
      <c r="D441" s="1" t="s">
        <v>1</v>
      </c>
      <c r="E441" s="1" t="s">
        <v>33</v>
      </c>
      <c r="F441" s="23">
        <v>78790.139433742705</v>
      </c>
      <c r="G441" s="23">
        <v>32744.103846635444</v>
      </c>
      <c r="H441" s="23">
        <v>28662.777394745011</v>
      </c>
    </row>
    <row r="442" spans="2:8">
      <c r="B442" s="1" t="s">
        <v>42</v>
      </c>
      <c r="C442" s="1" t="s">
        <v>2</v>
      </c>
      <c r="D442" s="1" t="s">
        <v>1</v>
      </c>
      <c r="E442" s="1" t="s">
        <v>34</v>
      </c>
      <c r="F442" s="23">
        <v>77801.046108055249</v>
      </c>
      <c r="G442" s="23">
        <v>24417.416795126672</v>
      </c>
      <c r="H442" s="23">
        <v>22474.389954940605</v>
      </c>
    </row>
    <row r="443" spans="2:8">
      <c r="B443" s="1" t="s">
        <v>42</v>
      </c>
      <c r="C443" s="1" t="s">
        <v>2</v>
      </c>
      <c r="D443" s="1" t="s">
        <v>1</v>
      </c>
      <c r="E443" s="1" t="s">
        <v>35</v>
      </c>
      <c r="F443" s="23">
        <v>65642.236980230678</v>
      </c>
      <c r="G443" s="23">
        <v>16833.063898075532</v>
      </c>
      <c r="H443" s="23">
        <v>15361.177924865959</v>
      </c>
    </row>
    <row r="444" spans="2:8">
      <c r="B444" s="1" t="s">
        <v>42</v>
      </c>
      <c r="C444" s="1" t="s">
        <v>2</v>
      </c>
      <c r="D444" s="1" t="s">
        <v>1</v>
      </c>
      <c r="E444" s="1" t="s">
        <v>36</v>
      </c>
      <c r="F444" s="23">
        <v>56876.026967474099</v>
      </c>
      <c r="G444" s="23">
        <v>12678.158931624042</v>
      </c>
      <c r="H444" s="23">
        <v>11442.773217363643</v>
      </c>
    </row>
    <row r="445" spans="2:8">
      <c r="B445" s="1" t="s">
        <v>42</v>
      </c>
      <c r="C445" s="1" t="s">
        <v>2</v>
      </c>
      <c r="D445" s="1" t="s">
        <v>1</v>
      </c>
      <c r="E445" s="1" t="s">
        <v>37</v>
      </c>
      <c r="F445" s="23">
        <v>37830.160328097001</v>
      </c>
      <c r="G445" s="23">
        <v>7028.7959673096784</v>
      </c>
      <c r="H445" s="23">
        <v>6835.9424990378266</v>
      </c>
    </row>
    <row r="446" spans="2:8">
      <c r="B446" s="1" t="s">
        <v>42</v>
      </c>
      <c r="C446" s="1" t="s">
        <v>2</v>
      </c>
      <c r="D446" s="1" t="s">
        <v>1</v>
      </c>
      <c r="E446" s="1" t="s">
        <v>38</v>
      </c>
      <c r="F446" s="23">
        <v>30345.097784007772</v>
      </c>
      <c r="G446" s="23">
        <v>4341.2154394883655</v>
      </c>
      <c r="H446" s="23">
        <v>4597.2525373018625</v>
      </c>
    </row>
    <row r="447" spans="2:8">
      <c r="B447" s="1" t="s">
        <v>42</v>
      </c>
      <c r="C447" s="1" t="s">
        <v>2</v>
      </c>
      <c r="D447" s="1" t="s">
        <v>1</v>
      </c>
      <c r="E447" s="1" t="s">
        <v>39</v>
      </c>
      <c r="F447" s="23">
        <v>31885.668254160704</v>
      </c>
      <c r="G447" s="23">
        <v>2561.551982682885</v>
      </c>
      <c r="H447" s="23">
        <v>3429.8268314491825</v>
      </c>
    </row>
    <row r="448" spans="2:8">
      <c r="B448" s="1" t="s">
        <v>42</v>
      </c>
      <c r="C448" s="1" t="s">
        <v>2</v>
      </c>
      <c r="D448" s="1" t="s">
        <v>2</v>
      </c>
      <c r="E448" s="1" t="s">
        <v>23</v>
      </c>
      <c r="F448" s="23">
        <v>852921.04054108728</v>
      </c>
      <c r="G448" s="23">
        <v>0</v>
      </c>
      <c r="H448" s="23">
        <v>0</v>
      </c>
    </row>
    <row r="449" spans="2:8">
      <c r="B449" s="1" t="s">
        <v>42</v>
      </c>
      <c r="C449" s="1" t="s">
        <v>2</v>
      </c>
      <c r="D449" s="1" t="s">
        <v>2</v>
      </c>
      <c r="E449" s="1" t="s">
        <v>24</v>
      </c>
      <c r="F449" s="23">
        <v>276488.52626101056</v>
      </c>
      <c r="G449" s="23">
        <v>533971.12940737547</v>
      </c>
      <c r="H449" s="23">
        <v>0</v>
      </c>
    </row>
    <row r="450" spans="2:8">
      <c r="B450" s="1" t="s">
        <v>42</v>
      </c>
      <c r="C450" s="1" t="s">
        <v>2</v>
      </c>
      <c r="D450" s="1" t="s">
        <v>2</v>
      </c>
      <c r="E450" s="1" t="s">
        <v>25</v>
      </c>
      <c r="F450" s="23">
        <v>54538.742354942289</v>
      </c>
      <c r="G450" s="23">
        <v>488473.92407362792</v>
      </c>
      <c r="H450" s="23">
        <v>248185.33543827431</v>
      </c>
    </row>
    <row r="451" spans="2:8">
      <c r="B451" s="1" t="s">
        <v>42</v>
      </c>
      <c r="C451" s="1" t="s">
        <v>2</v>
      </c>
      <c r="D451" s="1" t="s">
        <v>2</v>
      </c>
      <c r="E451" s="1" t="s">
        <v>26</v>
      </c>
      <c r="F451" s="23">
        <v>69183.698382416886</v>
      </c>
      <c r="G451" s="23">
        <v>228347.12370785186</v>
      </c>
      <c r="H451" s="23">
        <v>464783.06738764409</v>
      </c>
    </row>
    <row r="452" spans="2:8">
      <c r="B452" s="1" t="s">
        <v>42</v>
      </c>
      <c r="C452" s="1" t="s">
        <v>2</v>
      </c>
      <c r="D452" s="1" t="s">
        <v>2</v>
      </c>
      <c r="E452" s="1" t="s">
        <v>27</v>
      </c>
      <c r="F452" s="23">
        <v>79496.126647872676</v>
      </c>
      <c r="G452" s="23">
        <v>215269.91347711167</v>
      </c>
      <c r="H452" s="23">
        <v>403342.76834918011</v>
      </c>
    </row>
    <row r="453" spans="2:8">
      <c r="B453" s="1" t="s">
        <v>42</v>
      </c>
      <c r="C453" s="1" t="s">
        <v>2</v>
      </c>
      <c r="D453" s="1" t="s">
        <v>2</v>
      </c>
      <c r="E453" s="1" t="s">
        <v>28</v>
      </c>
      <c r="F453" s="23">
        <v>86252.54434137285</v>
      </c>
      <c r="G453" s="23">
        <v>188229.59174900045</v>
      </c>
      <c r="H453" s="23">
        <v>327115.2588776573</v>
      </c>
    </row>
    <row r="454" spans="2:8">
      <c r="B454" s="1" t="s">
        <v>42</v>
      </c>
      <c r="C454" s="1" t="s">
        <v>2</v>
      </c>
      <c r="D454" s="1" t="s">
        <v>2</v>
      </c>
      <c r="E454" s="1" t="s">
        <v>29</v>
      </c>
      <c r="F454" s="23">
        <v>94203.423319897003</v>
      </c>
      <c r="G454" s="23">
        <v>160131.3196166789</v>
      </c>
      <c r="H454" s="23">
        <v>255237.57659706788</v>
      </c>
    </row>
    <row r="455" spans="2:8">
      <c r="B455" s="1" t="s">
        <v>42</v>
      </c>
      <c r="C455" s="1" t="s">
        <v>2</v>
      </c>
      <c r="D455" s="1" t="s">
        <v>2</v>
      </c>
      <c r="E455" s="1" t="s">
        <v>30</v>
      </c>
      <c r="F455" s="23">
        <v>116281.16957434468</v>
      </c>
      <c r="G455" s="23">
        <v>149126.10999385983</v>
      </c>
      <c r="H455" s="23">
        <v>215744.30188263266</v>
      </c>
    </row>
    <row r="456" spans="2:8">
      <c r="B456" s="1" t="s">
        <v>42</v>
      </c>
      <c r="C456" s="1" t="s">
        <v>2</v>
      </c>
      <c r="D456" s="1" t="s">
        <v>2</v>
      </c>
      <c r="E456" s="1" t="s">
        <v>31</v>
      </c>
      <c r="F456" s="23">
        <v>168716.85701584304</v>
      </c>
      <c r="G456" s="23">
        <v>165946.41388026354</v>
      </c>
      <c r="H456" s="23">
        <v>219087.6008452485</v>
      </c>
    </row>
    <row r="457" spans="2:8">
      <c r="B457" s="1" t="s">
        <v>42</v>
      </c>
      <c r="C457" s="1" t="s">
        <v>2</v>
      </c>
      <c r="D457" s="1" t="s">
        <v>2</v>
      </c>
      <c r="E457" s="1" t="s">
        <v>32</v>
      </c>
      <c r="F457" s="23">
        <v>142157.87281857364</v>
      </c>
      <c r="G457" s="23">
        <v>115264.68323109865</v>
      </c>
      <c r="H457" s="23">
        <v>152005.55396088253</v>
      </c>
    </row>
    <row r="458" spans="2:8">
      <c r="B458" s="1" t="s">
        <v>42</v>
      </c>
      <c r="C458" s="1" t="s">
        <v>2</v>
      </c>
      <c r="D458" s="1" t="s">
        <v>2</v>
      </c>
      <c r="E458" s="1" t="s">
        <v>33</v>
      </c>
      <c r="F458" s="23">
        <v>129165.78688478193</v>
      </c>
      <c r="G458" s="23">
        <v>90556.355943221934</v>
      </c>
      <c r="H458" s="23">
        <v>110140.03924953807</v>
      </c>
    </row>
    <row r="459" spans="2:8">
      <c r="B459" s="1" t="s">
        <v>42</v>
      </c>
      <c r="C459" s="1" t="s">
        <v>2</v>
      </c>
      <c r="D459" s="1" t="s">
        <v>2</v>
      </c>
      <c r="E459" s="1" t="s">
        <v>34</v>
      </c>
      <c r="F459" s="23">
        <v>127700.76516501184</v>
      </c>
      <c r="G459" s="23">
        <v>65187.878747720097</v>
      </c>
      <c r="H459" s="23">
        <v>85224.149739734014</v>
      </c>
    </row>
    <row r="460" spans="2:8">
      <c r="B460" s="1" t="s">
        <v>42</v>
      </c>
      <c r="C460" s="1" t="s">
        <v>2</v>
      </c>
      <c r="D460" s="1" t="s">
        <v>2</v>
      </c>
      <c r="E460" s="1" t="s">
        <v>35</v>
      </c>
      <c r="F460" s="23">
        <v>112305.28580244129</v>
      </c>
      <c r="G460" s="23">
        <v>46377.964847640498</v>
      </c>
      <c r="H460" s="23">
        <v>58944.196407145166</v>
      </c>
    </row>
    <row r="461" spans="2:8">
      <c r="B461" s="1" t="s">
        <v>42</v>
      </c>
      <c r="C461" s="1" t="s">
        <v>2</v>
      </c>
      <c r="D461" s="1" t="s">
        <v>2</v>
      </c>
      <c r="E461" s="1" t="s">
        <v>36</v>
      </c>
      <c r="F461" s="23">
        <v>98242.935277705066</v>
      </c>
      <c r="G461" s="23">
        <v>35621.808004855295</v>
      </c>
      <c r="H461" s="23">
        <v>44329.131736163064</v>
      </c>
    </row>
    <row r="462" spans="2:8">
      <c r="B462" s="1" t="s">
        <v>42</v>
      </c>
      <c r="C462" s="1" t="s">
        <v>2</v>
      </c>
      <c r="D462" s="1" t="s">
        <v>2</v>
      </c>
      <c r="E462" s="1" t="s">
        <v>37</v>
      </c>
      <c r="F462" s="23">
        <v>67468.164973959647</v>
      </c>
      <c r="G462" s="23">
        <v>20909.418779657441</v>
      </c>
      <c r="H462" s="23">
        <v>26774.781704034936</v>
      </c>
    </row>
    <row r="463" spans="2:8">
      <c r="B463" s="1" t="s">
        <v>42</v>
      </c>
      <c r="C463" s="1" t="s">
        <v>2</v>
      </c>
      <c r="D463" s="1" t="s">
        <v>2</v>
      </c>
      <c r="E463" s="1" t="s">
        <v>38</v>
      </c>
      <c r="F463" s="23">
        <v>53927.142948220338</v>
      </c>
      <c r="G463" s="23">
        <v>12968.60022457543</v>
      </c>
      <c r="H463" s="23">
        <v>17196.689023037994</v>
      </c>
    </row>
    <row r="464" spans="2:8">
      <c r="B464" s="1" t="s">
        <v>42</v>
      </c>
      <c r="C464" s="1" t="s">
        <v>2</v>
      </c>
      <c r="D464" s="1" t="s">
        <v>2</v>
      </c>
      <c r="E464" s="1" t="s">
        <v>39</v>
      </c>
      <c r="F464" s="23">
        <v>59499.9739400174</v>
      </c>
      <c r="G464" s="23">
        <v>7295.8112214061766</v>
      </c>
      <c r="H464" s="23">
        <v>13010.789254977357</v>
      </c>
    </row>
  </sheetData>
  <mergeCells count="12">
    <mergeCell ref="AO63:AV63"/>
    <mergeCell ref="AW63:BD63"/>
    <mergeCell ref="BE63:BL63"/>
    <mergeCell ref="AO5:BL5"/>
    <mergeCell ref="AO25:BL25"/>
    <mergeCell ref="AO45:BL45"/>
    <mergeCell ref="AO23:AV23"/>
    <mergeCell ref="AW23:BD23"/>
    <mergeCell ref="BE23:BL23"/>
    <mergeCell ref="AO43:AV43"/>
    <mergeCell ref="AW43:BD43"/>
    <mergeCell ref="BE43:BL4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M464"/>
  <sheetViews>
    <sheetView zoomScale="80" zoomScaleNormal="80" workbookViewId="0">
      <selection activeCell="F6" sqref="F6:H464"/>
    </sheetView>
  </sheetViews>
  <sheetFormatPr defaultRowHeight="15"/>
  <cols>
    <col min="1" max="1" width="38.5703125" style="1" bestFit="1" customWidth="1"/>
    <col min="2" max="10" width="9.140625" style="1"/>
    <col min="11" max="11" width="9.140625" style="11"/>
    <col min="12" max="12" width="9.140625" style="2"/>
    <col min="13" max="13" width="9.140625" style="1"/>
    <col min="14" max="14" width="10.28515625" style="1" customWidth="1"/>
    <col min="15" max="19" width="9.140625" style="1"/>
    <col min="20" max="20" width="11.5703125" style="1" bestFit="1" customWidth="1"/>
    <col min="21" max="38" width="9.140625" style="1"/>
    <col min="39" max="39" width="10.42578125" style="1" customWidth="1"/>
    <col min="40" max="40" width="2.140625" style="1" customWidth="1"/>
    <col min="41" max="64" width="9.140625" style="1"/>
    <col min="65" max="65" width="2.5703125" style="1" customWidth="1"/>
    <col min="66" max="16384" width="9.140625" style="1"/>
  </cols>
  <sheetData>
    <row r="1" spans="1:65">
      <c r="A1" s="5" t="s">
        <v>20</v>
      </c>
    </row>
    <row r="3" spans="1:65">
      <c r="A3" s="5" t="s">
        <v>77</v>
      </c>
      <c r="M3" s="5"/>
    </row>
    <row r="4" spans="1:65">
      <c r="M4" s="2" t="str">
        <f>LABELS!A9</f>
        <v>Male</v>
      </c>
      <c r="N4" s="2"/>
      <c r="O4" s="2"/>
      <c r="P4" s="2" t="str">
        <f>LABELS!B9</f>
        <v>Female</v>
      </c>
      <c r="Q4" s="2"/>
      <c r="R4" s="2"/>
      <c r="S4" s="2"/>
      <c r="T4" s="2"/>
      <c r="U4" s="2"/>
      <c r="V4" s="2"/>
      <c r="W4" s="2" t="str">
        <f>M4</f>
        <v>Male</v>
      </c>
      <c r="X4" s="2"/>
      <c r="Y4" s="2"/>
      <c r="Z4" s="2" t="str">
        <f>P4</f>
        <v>Female</v>
      </c>
      <c r="AA4" s="2"/>
      <c r="AB4" s="2"/>
      <c r="AC4" s="2"/>
      <c r="AD4" s="2"/>
      <c r="AE4" s="2"/>
      <c r="AF4" s="2"/>
      <c r="AG4" s="2" t="str">
        <f>W4</f>
        <v>Male</v>
      </c>
      <c r="AH4" s="2"/>
      <c r="AI4" s="2"/>
      <c r="AJ4" s="2" t="str">
        <f t="shared" ref="AH4:AL5" si="0">Z4</f>
        <v>Female</v>
      </c>
      <c r="AK4" s="2"/>
      <c r="AL4" s="2"/>
      <c r="AM4" s="2"/>
    </row>
    <row r="5" spans="1:65" ht="28.5">
      <c r="F5" s="2" t="str">
        <f>LABELS!A8</f>
        <v>Never entered primary school</v>
      </c>
      <c r="G5" s="2" t="str">
        <f>LABELS!B8</f>
        <v>Primary school non-completer</v>
      </c>
      <c r="H5" s="2" t="str">
        <f>LABELS!C8</f>
        <v>Primary school graduate</v>
      </c>
      <c r="I5" s="2"/>
      <c r="M5" s="2" t="str">
        <f>LABELS!C8</f>
        <v>Primary school graduate</v>
      </c>
      <c r="N5" s="2" t="str">
        <f>LABELS!B8</f>
        <v>Primary school non-completer</v>
      </c>
      <c r="O5" s="2" t="str">
        <f>LABELS!A8</f>
        <v>Never entered primary school</v>
      </c>
      <c r="P5" s="2" t="str">
        <f t="shared" ref="P5:R5" si="1">M5</f>
        <v>Primary school graduate</v>
      </c>
      <c r="Q5" s="2" t="str">
        <f t="shared" si="1"/>
        <v>Primary school non-completer</v>
      </c>
      <c r="R5" s="2" t="str">
        <f t="shared" si="1"/>
        <v>Never entered primary school</v>
      </c>
      <c r="S5" s="2"/>
      <c r="T5" s="2"/>
      <c r="U5" s="2"/>
      <c r="V5" s="2"/>
      <c r="W5" s="2" t="str">
        <f>M5</f>
        <v>Primary school graduate</v>
      </c>
      <c r="X5" s="2" t="str">
        <f>N5</f>
        <v>Primary school non-completer</v>
      </c>
      <c r="Y5" s="2" t="str">
        <f>O5</f>
        <v>Never entered primary school</v>
      </c>
      <c r="Z5" s="2" t="str">
        <f>P5</f>
        <v>Primary school graduate</v>
      </c>
      <c r="AA5" s="2" t="str">
        <f>Q5</f>
        <v>Primary school non-completer</v>
      </c>
      <c r="AB5" s="2" t="str">
        <f>R5</f>
        <v>Never entered primary school</v>
      </c>
      <c r="AC5" s="2"/>
      <c r="AD5" s="2"/>
      <c r="AE5" s="2"/>
      <c r="AF5" s="2"/>
      <c r="AG5" s="2" t="str">
        <f>W5</f>
        <v>Primary school graduate</v>
      </c>
      <c r="AH5" s="2" t="str">
        <f t="shared" si="0"/>
        <v>Primary school non-completer</v>
      </c>
      <c r="AI5" s="2" t="str">
        <f t="shared" si="0"/>
        <v>Never entered primary school</v>
      </c>
      <c r="AJ5" s="2" t="str">
        <f t="shared" si="0"/>
        <v>Primary school graduate</v>
      </c>
      <c r="AK5" s="2" t="str">
        <f t="shared" si="0"/>
        <v>Primary school non-completer</v>
      </c>
      <c r="AL5" s="2" t="str">
        <f t="shared" si="0"/>
        <v>Never entered primary school</v>
      </c>
      <c r="AM5" s="2" t="s">
        <v>57</v>
      </c>
      <c r="AN5" s="15"/>
      <c r="AO5" s="21">
        <v>2017</v>
      </c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17"/>
    </row>
    <row r="6" spans="1:65">
      <c r="B6" s="1" t="s">
        <v>21</v>
      </c>
      <c r="C6" s="1" t="s">
        <v>22</v>
      </c>
      <c r="D6" s="1" t="s">
        <v>0</v>
      </c>
      <c r="E6" s="1" t="s">
        <v>23</v>
      </c>
      <c r="F6" s="23">
        <v>81557.486966782046</v>
      </c>
      <c r="G6" s="23">
        <v>0</v>
      </c>
      <c r="H6" s="23">
        <v>0</v>
      </c>
      <c r="J6" s="1" t="str">
        <f>B6</f>
        <v>2017</v>
      </c>
      <c r="K6" s="11" t="str">
        <f>D6</f>
        <v>Nouakchott</v>
      </c>
      <c r="L6" s="2" t="str">
        <f>LABELS!A11</f>
        <v>(min,5)</v>
      </c>
      <c r="M6" s="1">
        <f>-H57</f>
        <v>0</v>
      </c>
      <c r="N6" s="1">
        <f>-G57</f>
        <v>0</v>
      </c>
      <c r="O6" s="1">
        <f>-F57</f>
        <v>-87440.432680671394</v>
      </c>
      <c r="P6" s="9">
        <f t="shared" ref="P6:P22" si="2">H6</f>
        <v>0</v>
      </c>
      <c r="Q6" s="9">
        <f t="shared" ref="Q6:Q22" si="3">G6</f>
        <v>0</v>
      </c>
      <c r="R6" s="9">
        <f t="shared" ref="R6:R22" si="4">F6</f>
        <v>81557.486966782046</v>
      </c>
      <c r="T6" s="1" t="str">
        <f t="shared" ref="T6:T22" si="5">B23</f>
        <v>2017</v>
      </c>
      <c r="U6" s="11" t="str">
        <f t="shared" ref="U6:U22" si="6">D23</f>
        <v>Rest of the country</v>
      </c>
      <c r="V6" s="2" t="str">
        <f t="shared" ref="V6:V22" si="7">L6</f>
        <v>(min,5)</v>
      </c>
      <c r="W6" s="1">
        <f t="shared" ref="W6:W22" si="8">-H74</f>
        <v>0</v>
      </c>
      <c r="X6" s="1">
        <f t="shared" ref="X6:X22" si="9">-G74</f>
        <v>0</v>
      </c>
      <c r="Y6" s="1">
        <f t="shared" ref="Y6:Y22" si="10">-F74</f>
        <v>-180505.75929697842</v>
      </c>
      <c r="Z6" s="9">
        <f t="shared" ref="Z6:Z22" si="11">H23</f>
        <v>0</v>
      </c>
      <c r="AA6" s="9">
        <f t="shared" ref="AA6:AA22" si="12">G23</f>
        <v>0</v>
      </c>
      <c r="AB6" s="9">
        <f t="shared" ref="AB6:AB22" si="13">F23</f>
        <v>176725.24452886052</v>
      </c>
      <c r="AD6" s="1" t="str">
        <f t="shared" ref="AD6:AD22" si="14">B40</f>
        <v>2017</v>
      </c>
      <c r="AE6" s="11" t="str">
        <f t="shared" ref="AE6:AE22" si="15">D40</f>
        <v>All</v>
      </c>
      <c r="AF6" s="2" t="str">
        <f t="shared" ref="AF6:AF22" si="16">V6</f>
        <v>(min,5)</v>
      </c>
      <c r="AG6" s="1">
        <f t="shared" ref="AG6:AG22" si="17">-H91</f>
        <v>0</v>
      </c>
      <c r="AH6" s="1">
        <f t="shared" ref="AH6:AH22" si="18">-G91</f>
        <v>0</v>
      </c>
      <c r="AI6" s="1">
        <f t="shared" ref="AI6:AI22" si="19">-F91</f>
        <v>-267946.19197764981</v>
      </c>
      <c r="AJ6" s="9">
        <f t="shared" ref="AJ6:AJ22" si="20">H40</f>
        <v>0</v>
      </c>
      <c r="AK6" s="9">
        <f t="shared" ref="AK6:AK22" si="21">G40</f>
        <v>0</v>
      </c>
      <c r="AL6" s="9">
        <f t="shared" ref="AL6:AL22" si="22">F40</f>
        <v>258282.73149564257</v>
      </c>
      <c r="AM6" s="9"/>
      <c r="AN6" s="12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4"/>
    </row>
    <row r="7" spans="1:65">
      <c r="B7" s="1" t="s">
        <v>21</v>
      </c>
      <c r="C7" s="1" t="s">
        <v>22</v>
      </c>
      <c r="D7" s="1" t="s">
        <v>0</v>
      </c>
      <c r="E7" s="1" t="s">
        <v>24</v>
      </c>
      <c r="F7" s="23">
        <v>30906.578006841402</v>
      </c>
      <c r="G7" s="23">
        <v>50125.796358669329</v>
      </c>
      <c r="H7" s="23">
        <v>0</v>
      </c>
      <c r="J7" s="1" t="str">
        <f t="shared" ref="J7:J22" si="23">B7</f>
        <v>2017</v>
      </c>
      <c r="K7" s="11" t="str">
        <f t="shared" ref="K7:K22" si="24">D7</f>
        <v>Nouakchott</v>
      </c>
      <c r="L7" s="2" t="str">
        <f>LABELS!A12</f>
        <v>[5,10)</v>
      </c>
      <c r="M7" s="1">
        <f t="shared" ref="M7:M22" si="25">-H58</f>
        <v>0</v>
      </c>
      <c r="N7" s="1">
        <f t="shared" ref="N7:N22" si="26">-G58</f>
        <v>-54404.513219805223</v>
      </c>
      <c r="O7" s="1">
        <f t="shared" ref="O7:O22" si="27">-F58</f>
        <v>-39880.14249523724</v>
      </c>
      <c r="P7" s="9">
        <f t="shared" si="2"/>
        <v>0</v>
      </c>
      <c r="Q7" s="9">
        <f t="shared" si="3"/>
        <v>50125.796358669329</v>
      </c>
      <c r="R7" s="9">
        <f t="shared" si="4"/>
        <v>30906.578006841402</v>
      </c>
      <c r="T7" s="1" t="str">
        <f t="shared" si="5"/>
        <v>2017</v>
      </c>
      <c r="U7" s="11" t="str">
        <f t="shared" si="6"/>
        <v>Rest of the country</v>
      </c>
      <c r="V7" s="2" t="str">
        <f t="shared" si="7"/>
        <v>[5,10)</v>
      </c>
      <c r="W7" s="1">
        <f t="shared" si="8"/>
        <v>0</v>
      </c>
      <c r="X7" s="1">
        <f t="shared" si="9"/>
        <v>-93295.000464345241</v>
      </c>
      <c r="Y7" s="1">
        <f t="shared" si="10"/>
        <v>-120169.28114868936</v>
      </c>
      <c r="Z7" s="9">
        <f t="shared" si="11"/>
        <v>0</v>
      </c>
      <c r="AA7" s="9">
        <f t="shared" si="12"/>
        <v>109913.88494128008</v>
      </c>
      <c r="AB7" s="9">
        <f t="shared" si="13"/>
        <v>105399.97441412219</v>
      </c>
      <c r="AD7" s="1" t="str">
        <f t="shared" si="14"/>
        <v>2017</v>
      </c>
      <c r="AE7" s="11" t="str">
        <f t="shared" si="15"/>
        <v>All</v>
      </c>
      <c r="AF7" s="2" t="str">
        <f t="shared" si="16"/>
        <v>[5,10)</v>
      </c>
      <c r="AG7" s="1">
        <f t="shared" si="17"/>
        <v>0</v>
      </c>
      <c r="AH7" s="1">
        <f t="shared" si="18"/>
        <v>-147699.51368415047</v>
      </c>
      <c r="AI7" s="1">
        <f t="shared" si="19"/>
        <v>-160049.4236439266</v>
      </c>
      <c r="AJ7" s="9">
        <f t="shared" si="20"/>
        <v>0</v>
      </c>
      <c r="AK7" s="9">
        <f t="shared" si="21"/>
        <v>160039.68129994941</v>
      </c>
      <c r="AL7" s="9">
        <f t="shared" si="22"/>
        <v>136306.55242096359</v>
      </c>
      <c r="AM7" s="9"/>
      <c r="AN7" s="12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4"/>
    </row>
    <row r="8" spans="1:65">
      <c r="B8" s="1" t="s">
        <v>21</v>
      </c>
      <c r="C8" s="1" t="s">
        <v>22</v>
      </c>
      <c r="D8" s="1" t="s">
        <v>0</v>
      </c>
      <c r="E8" s="1" t="s">
        <v>25</v>
      </c>
      <c r="F8" s="23">
        <v>11846.351382288016</v>
      </c>
      <c r="G8" s="23">
        <v>48822.428593227341</v>
      </c>
      <c r="H8" s="23">
        <v>18401.48558480871</v>
      </c>
      <c r="J8" s="1" t="str">
        <f t="shared" si="23"/>
        <v>2017</v>
      </c>
      <c r="K8" s="11" t="str">
        <f t="shared" si="24"/>
        <v>Nouakchott</v>
      </c>
      <c r="L8" s="2" t="str">
        <f>LABELS!A13</f>
        <v>[10,15)</v>
      </c>
      <c r="M8" s="1">
        <f t="shared" si="25"/>
        <v>-20681.760737970129</v>
      </c>
      <c r="N8" s="1">
        <f t="shared" si="26"/>
        <v>-52664.831853161748</v>
      </c>
      <c r="O8" s="1">
        <f t="shared" si="27"/>
        <v>-18555.540602084344</v>
      </c>
      <c r="P8" s="9">
        <f t="shared" si="2"/>
        <v>18401.48558480871</v>
      </c>
      <c r="Q8" s="9">
        <f t="shared" si="3"/>
        <v>48822.428593227341</v>
      </c>
      <c r="R8" s="9">
        <f t="shared" si="4"/>
        <v>11846.351382288016</v>
      </c>
      <c r="T8" s="1" t="str">
        <f t="shared" si="5"/>
        <v>2017</v>
      </c>
      <c r="U8" s="11" t="str">
        <f t="shared" si="6"/>
        <v>Rest of the country</v>
      </c>
      <c r="V8" s="2" t="str">
        <f t="shared" si="7"/>
        <v>[10,15)</v>
      </c>
      <c r="W8" s="1">
        <f t="shared" si="8"/>
        <v>-22980.643544605686</v>
      </c>
      <c r="X8" s="1">
        <f t="shared" si="9"/>
        <v>-70338.761183905794</v>
      </c>
      <c r="Y8" s="1">
        <f t="shared" si="10"/>
        <v>-73037.77207517637</v>
      </c>
      <c r="Z8" s="9">
        <f t="shared" si="11"/>
        <v>23109.34445630218</v>
      </c>
      <c r="AA8" s="9">
        <f t="shared" si="12"/>
        <v>85455.022181897191</v>
      </c>
      <c r="AB8" s="9">
        <f t="shared" si="13"/>
        <v>63717.173995921919</v>
      </c>
      <c r="AD8" s="1" t="str">
        <f t="shared" si="14"/>
        <v>2017</v>
      </c>
      <c r="AE8" s="11" t="str">
        <f t="shared" si="15"/>
        <v>All</v>
      </c>
      <c r="AF8" s="2" t="str">
        <f t="shared" si="16"/>
        <v>[10,15)</v>
      </c>
      <c r="AG8" s="1">
        <f t="shared" si="17"/>
        <v>-43662.404282575815</v>
      </c>
      <c r="AH8" s="1">
        <f t="shared" si="18"/>
        <v>-123003.59303706753</v>
      </c>
      <c r="AI8" s="1">
        <f t="shared" si="19"/>
        <v>-91593.312677260721</v>
      </c>
      <c r="AJ8" s="9">
        <f t="shared" si="20"/>
        <v>41510.830041110894</v>
      </c>
      <c r="AK8" s="9">
        <f t="shared" si="21"/>
        <v>134277.45077512454</v>
      </c>
      <c r="AL8" s="9">
        <f t="shared" si="22"/>
        <v>75563.525378209932</v>
      </c>
      <c r="AM8" s="9"/>
      <c r="AN8" s="12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4"/>
    </row>
    <row r="9" spans="1:65">
      <c r="B9" s="1" t="s">
        <v>21</v>
      </c>
      <c r="C9" s="1" t="s">
        <v>22</v>
      </c>
      <c r="D9" s="1" t="s">
        <v>0</v>
      </c>
      <c r="E9" s="1" t="s">
        <v>26</v>
      </c>
      <c r="F9" s="23">
        <v>12075.464390479434</v>
      </c>
      <c r="G9" s="23">
        <v>22253.8110082401</v>
      </c>
      <c r="H9" s="23">
        <v>34278.258432223076</v>
      </c>
      <c r="J9" s="1" t="str">
        <f t="shared" si="23"/>
        <v>2017</v>
      </c>
      <c r="K9" s="11" t="str">
        <f t="shared" si="24"/>
        <v>Nouakchott</v>
      </c>
      <c r="L9" s="2" t="str">
        <f>LABELS!A14</f>
        <v>[15,20)</v>
      </c>
      <c r="M9" s="1">
        <f t="shared" si="25"/>
        <v>-38500.618541732249</v>
      </c>
      <c r="N9" s="1">
        <f t="shared" si="26"/>
        <v>-21278.976496102416</v>
      </c>
      <c r="O9" s="1">
        <f t="shared" si="27"/>
        <v>-16596.684959854061</v>
      </c>
      <c r="P9" s="9">
        <f t="shared" si="2"/>
        <v>34278.258432223076</v>
      </c>
      <c r="Q9" s="9">
        <f t="shared" si="3"/>
        <v>22253.8110082401</v>
      </c>
      <c r="R9" s="9">
        <f t="shared" si="4"/>
        <v>12075.464390479434</v>
      </c>
      <c r="T9" s="1" t="str">
        <f t="shared" si="5"/>
        <v>2017</v>
      </c>
      <c r="U9" s="11" t="str">
        <f t="shared" si="6"/>
        <v>Rest of the country</v>
      </c>
      <c r="V9" s="2" t="str">
        <f t="shared" si="7"/>
        <v>[15,20)</v>
      </c>
      <c r="W9" s="1">
        <f t="shared" si="8"/>
        <v>-35987.196374679857</v>
      </c>
      <c r="X9" s="1">
        <f t="shared" si="9"/>
        <v>-28831.975562560299</v>
      </c>
      <c r="Y9" s="1">
        <f t="shared" si="10"/>
        <v>-61468.401052673034</v>
      </c>
      <c r="Z9" s="9">
        <f t="shared" si="11"/>
        <v>34768.784173359185</v>
      </c>
      <c r="AA9" s="9">
        <f t="shared" si="12"/>
        <v>40618.65161707763</v>
      </c>
      <c r="AB9" s="9">
        <f t="shared" si="13"/>
        <v>63385.346412831794</v>
      </c>
      <c r="AD9" s="1" t="str">
        <f t="shared" si="14"/>
        <v>2017</v>
      </c>
      <c r="AE9" s="11" t="str">
        <f t="shared" si="15"/>
        <v>All</v>
      </c>
      <c r="AF9" s="2" t="str">
        <f t="shared" si="16"/>
        <v>[15,20)</v>
      </c>
      <c r="AG9" s="1">
        <f t="shared" si="17"/>
        <v>-74487.814916412113</v>
      </c>
      <c r="AH9" s="1">
        <f t="shared" si="18"/>
        <v>-50110.952058662719</v>
      </c>
      <c r="AI9" s="1">
        <f t="shared" si="19"/>
        <v>-78065.086012527099</v>
      </c>
      <c r="AJ9" s="9">
        <f t="shared" si="20"/>
        <v>69047.042605582261</v>
      </c>
      <c r="AK9" s="9">
        <f t="shared" si="21"/>
        <v>62872.462625317727</v>
      </c>
      <c r="AL9" s="9">
        <f t="shared" si="22"/>
        <v>75460.810803311222</v>
      </c>
      <c r="AM9" s="9"/>
      <c r="AN9" s="12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4"/>
    </row>
    <row r="10" spans="1:65">
      <c r="B10" s="1" t="s">
        <v>21</v>
      </c>
      <c r="C10" s="1" t="s">
        <v>22</v>
      </c>
      <c r="D10" s="1" t="s">
        <v>0</v>
      </c>
      <c r="E10" s="1" t="s">
        <v>27</v>
      </c>
      <c r="F10" s="23">
        <v>13436.927153099505</v>
      </c>
      <c r="G10" s="23">
        <v>18325.43792844945</v>
      </c>
      <c r="H10" s="23">
        <v>31212.828147000029</v>
      </c>
      <c r="J10" s="1" t="str">
        <f t="shared" si="23"/>
        <v>2017</v>
      </c>
      <c r="K10" s="11" t="str">
        <f t="shared" si="24"/>
        <v>Nouakchott</v>
      </c>
      <c r="L10" s="2" t="str">
        <f>LABELS!A15</f>
        <v>[20,25)</v>
      </c>
      <c r="M10" s="1">
        <f t="shared" si="25"/>
        <v>-33189.015281818305</v>
      </c>
      <c r="N10" s="1">
        <f t="shared" si="26"/>
        <v>-16588.229923384868</v>
      </c>
      <c r="O10" s="1">
        <f t="shared" si="27"/>
        <v>-14909.305308454032</v>
      </c>
      <c r="P10" s="9">
        <f t="shared" si="2"/>
        <v>31212.828147000029</v>
      </c>
      <c r="Q10" s="9">
        <f t="shared" si="3"/>
        <v>18325.43792844945</v>
      </c>
      <c r="R10" s="9">
        <f t="shared" si="4"/>
        <v>13436.927153099505</v>
      </c>
      <c r="T10" s="1" t="str">
        <f t="shared" si="5"/>
        <v>2017</v>
      </c>
      <c r="U10" s="11" t="str">
        <f t="shared" si="6"/>
        <v>Rest of the country</v>
      </c>
      <c r="V10" s="2" t="str">
        <f t="shared" si="7"/>
        <v>[20,25)</v>
      </c>
      <c r="W10" s="1">
        <f t="shared" si="8"/>
        <v>-25270.967107560537</v>
      </c>
      <c r="X10" s="1">
        <f t="shared" si="9"/>
        <v>-23060.715143587266</v>
      </c>
      <c r="Y10" s="1">
        <f t="shared" si="10"/>
        <v>-55593.082099063438</v>
      </c>
      <c r="Z10" s="9">
        <f t="shared" si="11"/>
        <v>24009.929750031235</v>
      </c>
      <c r="AA10" s="9">
        <f t="shared" si="12"/>
        <v>31029.464126425384</v>
      </c>
      <c r="AB10" s="9">
        <f t="shared" si="13"/>
        <v>67026.794368846458</v>
      </c>
      <c r="AD10" s="1" t="str">
        <f t="shared" si="14"/>
        <v>2017</v>
      </c>
      <c r="AE10" s="11" t="str">
        <f t="shared" si="15"/>
        <v>All</v>
      </c>
      <c r="AF10" s="2" t="str">
        <f t="shared" si="16"/>
        <v>[20,25)</v>
      </c>
      <c r="AG10" s="1">
        <f t="shared" si="17"/>
        <v>-58459.982389378842</v>
      </c>
      <c r="AH10" s="1">
        <f t="shared" si="18"/>
        <v>-39648.945066972134</v>
      </c>
      <c r="AI10" s="1">
        <f t="shared" si="19"/>
        <v>-70502.387407517468</v>
      </c>
      <c r="AJ10" s="9">
        <f t="shared" si="20"/>
        <v>55222.757897031261</v>
      </c>
      <c r="AK10" s="9">
        <f t="shared" si="21"/>
        <v>49354.902054874838</v>
      </c>
      <c r="AL10" s="9">
        <f t="shared" si="22"/>
        <v>80463.721521945961</v>
      </c>
      <c r="AM10" s="9"/>
      <c r="AN10" s="12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4"/>
    </row>
    <row r="11" spans="1:65">
      <c r="B11" s="1" t="s">
        <v>21</v>
      </c>
      <c r="C11" s="1" t="s">
        <v>22</v>
      </c>
      <c r="D11" s="1" t="s">
        <v>0</v>
      </c>
      <c r="E11" s="1" t="s">
        <v>28</v>
      </c>
      <c r="F11" s="23">
        <v>14705.528981156102</v>
      </c>
      <c r="G11" s="23">
        <v>13697.252902743137</v>
      </c>
      <c r="H11" s="23">
        <v>21941.671212296249</v>
      </c>
      <c r="J11" s="1" t="str">
        <f t="shared" si="23"/>
        <v>2017</v>
      </c>
      <c r="K11" s="11" t="str">
        <f t="shared" si="24"/>
        <v>Nouakchott</v>
      </c>
      <c r="L11" s="2" t="str">
        <f>LABELS!A16</f>
        <v>[25,30)</v>
      </c>
      <c r="M11" s="1">
        <f t="shared" si="25"/>
        <v>-24647.153364270351</v>
      </c>
      <c r="N11" s="1">
        <f t="shared" si="26"/>
        <v>-13280.383960823268</v>
      </c>
      <c r="O11" s="1">
        <f t="shared" si="27"/>
        <v>-15004.600327159551</v>
      </c>
      <c r="P11" s="9">
        <f t="shared" si="2"/>
        <v>21941.671212296249</v>
      </c>
      <c r="Q11" s="9">
        <f t="shared" si="3"/>
        <v>13697.252902743137</v>
      </c>
      <c r="R11" s="9">
        <f t="shared" si="4"/>
        <v>14705.528981156102</v>
      </c>
      <c r="T11" s="1" t="str">
        <f t="shared" si="5"/>
        <v>2017</v>
      </c>
      <c r="U11" s="11" t="str">
        <f t="shared" si="6"/>
        <v>Rest of the country</v>
      </c>
      <c r="V11" s="2" t="str">
        <f t="shared" si="7"/>
        <v>[25,30)</v>
      </c>
      <c r="W11" s="1">
        <f t="shared" si="8"/>
        <v>-17106.147808434838</v>
      </c>
      <c r="X11" s="1">
        <f t="shared" si="9"/>
        <v>-14708.352452328581</v>
      </c>
      <c r="Y11" s="1">
        <f t="shared" si="10"/>
        <v>-49383.179104735987</v>
      </c>
      <c r="Z11" s="9">
        <f t="shared" si="11"/>
        <v>15118.460983750463</v>
      </c>
      <c r="AA11" s="9">
        <f t="shared" si="12"/>
        <v>21053.681178179027</v>
      </c>
      <c r="AB11" s="9">
        <f t="shared" si="13"/>
        <v>63037.512135844874</v>
      </c>
      <c r="AD11" s="1" t="str">
        <f t="shared" si="14"/>
        <v>2017</v>
      </c>
      <c r="AE11" s="11" t="str">
        <f t="shared" si="15"/>
        <v>All</v>
      </c>
      <c r="AF11" s="2" t="str">
        <f t="shared" si="16"/>
        <v>[25,30)</v>
      </c>
      <c r="AG11" s="1">
        <f t="shared" si="17"/>
        <v>-41753.301172705193</v>
      </c>
      <c r="AH11" s="1">
        <f t="shared" si="18"/>
        <v>-27988.736413151848</v>
      </c>
      <c r="AI11" s="1">
        <f t="shared" si="19"/>
        <v>-64387.779431895542</v>
      </c>
      <c r="AJ11" s="9">
        <f t="shared" si="20"/>
        <v>37060.13219604671</v>
      </c>
      <c r="AK11" s="9">
        <f t="shared" si="21"/>
        <v>34750.934080922161</v>
      </c>
      <c r="AL11" s="9">
        <f t="shared" si="22"/>
        <v>77743.041117000976</v>
      </c>
      <c r="AM11" s="9"/>
      <c r="AN11" s="12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4"/>
    </row>
    <row r="12" spans="1:65">
      <c r="B12" s="1" t="s">
        <v>21</v>
      </c>
      <c r="C12" s="1" t="s">
        <v>22</v>
      </c>
      <c r="D12" s="1" t="s">
        <v>0</v>
      </c>
      <c r="E12" s="1" t="s">
        <v>29</v>
      </c>
      <c r="F12" s="23">
        <v>15539.834077094973</v>
      </c>
      <c r="G12" s="23">
        <v>12400.02983725979</v>
      </c>
      <c r="H12" s="23">
        <v>19226.855031091167</v>
      </c>
      <c r="J12" s="1" t="str">
        <f t="shared" si="23"/>
        <v>2017</v>
      </c>
      <c r="K12" s="11" t="str">
        <f t="shared" si="24"/>
        <v>Nouakchott</v>
      </c>
      <c r="L12" s="2" t="str">
        <f>LABELS!A17</f>
        <v>[30,35)</v>
      </c>
      <c r="M12" s="1">
        <f t="shared" si="25"/>
        <v>-21666.846695141616</v>
      </c>
      <c r="N12" s="1">
        <f t="shared" si="26"/>
        <v>-11561.181485471247</v>
      </c>
      <c r="O12" s="1">
        <f t="shared" si="27"/>
        <v>-14247.480416009594</v>
      </c>
      <c r="P12" s="9">
        <f t="shared" si="2"/>
        <v>19226.855031091167</v>
      </c>
      <c r="Q12" s="9">
        <f t="shared" si="3"/>
        <v>12400.02983725979</v>
      </c>
      <c r="R12" s="9">
        <f t="shared" si="4"/>
        <v>15539.834077094973</v>
      </c>
      <c r="T12" s="1" t="str">
        <f t="shared" si="5"/>
        <v>2017</v>
      </c>
      <c r="U12" s="11" t="str">
        <f t="shared" si="6"/>
        <v>Rest of the country</v>
      </c>
      <c r="V12" s="2" t="str">
        <f t="shared" si="7"/>
        <v>[30,35)</v>
      </c>
      <c r="W12" s="1">
        <f t="shared" si="8"/>
        <v>-15054.619971694005</v>
      </c>
      <c r="X12" s="1">
        <f t="shared" si="9"/>
        <v>-12685.326118118055</v>
      </c>
      <c r="Y12" s="1">
        <f t="shared" si="10"/>
        <v>-44605.746057274875</v>
      </c>
      <c r="Z12" s="9">
        <f t="shared" si="11"/>
        <v>12142.370338344448</v>
      </c>
      <c r="AA12" s="9">
        <f t="shared" si="12"/>
        <v>15920.825389271582</v>
      </c>
      <c r="AB12" s="9">
        <f t="shared" si="13"/>
        <v>62282.181736593404</v>
      </c>
      <c r="AD12" s="1" t="str">
        <f t="shared" si="14"/>
        <v>2017</v>
      </c>
      <c r="AE12" s="11" t="str">
        <f t="shared" si="15"/>
        <v>All</v>
      </c>
      <c r="AF12" s="2" t="str">
        <f t="shared" si="16"/>
        <v>[30,35)</v>
      </c>
      <c r="AG12" s="1">
        <f t="shared" si="17"/>
        <v>-36721.466666835622</v>
      </c>
      <c r="AH12" s="1">
        <f t="shared" si="18"/>
        <v>-24246.5076035893</v>
      </c>
      <c r="AI12" s="1">
        <f t="shared" si="19"/>
        <v>-58853.226473284471</v>
      </c>
      <c r="AJ12" s="9">
        <f t="shared" si="20"/>
        <v>31369.225369435615</v>
      </c>
      <c r="AK12" s="9">
        <f t="shared" si="21"/>
        <v>28320.85522653137</v>
      </c>
      <c r="AL12" s="9">
        <f t="shared" si="22"/>
        <v>77822.015813688369</v>
      </c>
      <c r="AM12" s="9"/>
      <c r="AN12" s="12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4"/>
    </row>
    <row r="13" spans="1:65">
      <c r="B13" s="1" t="s">
        <v>21</v>
      </c>
      <c r="C13" s="1" t="s">
        <v>22</v>
      </c>
      <c r="D13" s="1" t="s">
        <v>0</v>
      </c>
      <c r="E13" s="1" t="s">
        <v>30</v>
      </c>
      <c r="F13" s="23">
        <v>14278.102316120496</v>
      </c>
      <c r="G13" s="23">
        <v>9521.7462081154445</v>
      </c>
      <c r="H13" s="23">
        <v>12864.328094187818</v>
      </c>
      <c r="J13" s="1" t="str">
        <f t="shared" si="23"/>
        <v>2017</v>
      </c>
      <c r="K13" s="11" t="str">
        <f t="shared" si="24"/>
        <v>Nouakchott</v>
      </c>
      <c r="L13" s="2" t="str">
        <f>LABELS!A18</f>
        <v>[35,40)</v>
      </c>
      <c r="M13" s="1">
        <f t="shared" si="25"/>
        <v>-15991.977711906216</v>
      </c>
      <c r="N13" s="1">
        <f t="shared" si="26"/>
        <v>-8328.2567209820591</v>
      </c>
      <c r="O13" s="1">
        <f t="shared" si="27"/>
        <v>-12477.237398838648</v>
      </c>
      <c r="P13" s="9">
        <f t="shared" si="2"/>
        <v>12864.328094187818</v>
      </c>
      <c r="Q13" s="9">
        <f t="shared" si="3"/>
        <v>9521.7462081154445</v>
      </c>
      <c r="R13" s="9">
        <f t="shared" si="4"/>
        <v>14278.102316120496</v>
      </c>
      <c r="T13" s="1" t="str">
        <f t="shared" si="5"/>
        <v>2017</v>
      </c>
      <c r="U13" s="11" t="str">
        <f t="shared" si="6"/>
        <v>Rest of the country</v>
      </c>
      <c r="V13" s="2" t="str">
        <f t="shared" si="7"/>
        <v>[35,40)</v>
      </c>
      <c r="W13" s="1">
        <f t="shared" si="8"/>
        <v>-10540.317293396443</v>
      </c>
      <c r="X13" s="1">
        <f t="shared" si="9"/>
        <v>-8182.6381733112985</v>
      </c>
      <c r="Y13" s="1">
        <f t="shared" si="10"/>
        <v>-34443.139909936188</v>
      </c>
      <c r="Z13" s="9">
        <f t="shared" si="11"/>
        <v>7460.025221529012</v>
      </c>
      <c r="AA13" s="9">
        <f t="shared" si="12"/>
        <v>10479.203559452199</v>
      </c>
      <c r="AB13" s="9">
        <f t="shared" si="13"/>
        <v>51077.241277043919</v>
      </c>
      <c r="AD13" s="1" t="str">
        <f t="shared" si="14"/>
        <v>2017</v>
      </c>
      <c r="AE13" s="11" t="str">
        <f t="shared" si="15"/>
        <v>All</v>
      </c>
      <c r="AF13" s="2" t="str">
        <f t="shared" si="16"/>
        <v>[35,40)</v>
      </c>
      <c r="AG13" s="1">
        <f t="shared" si="17"/>
        <v>-26532.295005302658</v>
      </c>
      <c r="AH13" s="1">
        <f t="shared" si="18"/>
        <v>-16510.894894293357</v>
      </c>
      <c r="AI13" s="1">
        <f t="shared" si="19"/>
        <v>-46920.377308774834</v>
      </c>
      <c r="AJ13" s="9">
        <f t="shared" si="20"/>
        <v>20324.353315716831</v>
      </c>
      <c r="AK13" s="9">
        <f t="shared" si="21"/>
        <v>20000.949767567643</v>
      </c>
      <c r="AL13" s="9">
        <f t="shared" si="22"/>
        <v>65355.343593164413</v>
      </c>
      <c r="AM13" s="9"/>
      <c r="AN13" s="12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4"/>
    </row>
    <row r="14" spans="1:65">
      <c r="B14" s="1" t="s">
        <v>21</v>
      </c>
      <c r="C14" s="1" t="s">
        <v>22</v>
      </c>
      <c r="D14" s="1" t="s">
        <v>0</v>
      </c>
      <c r="E14" s="1" t="s">
        <v>31</v>
      </c>
      <c r="F14" s="23">
        <v>15249.296620705596</v>
      </c>
      <c r="G14" s="23">
        <v>7631.4450096358796</v>
      </c>
      <c r="H14" s="23">
        <v>9620.2174990881085</v>
      </c>
      <c r="J14" s="1" t="str">
        <f t="shared" si="23"/>
        <v>2017</v>
      </c>
      <c r="K14" s="11" t="str">
        <f t="shared" si="24"/>
        <v>Nouakchott</v>
      </c>
      <c r="L14" s="2" t="str">
        <f>LABELS!A19</f>
        <v>[40,45)</v>
      </c>
      <c r="M14" s="1">
        <f t="shared" si="25"/>
        <v>-13747.796262972337</v>
      </c>
      <c r="N14" s="1">
        <f t="shared" si="26"/>
        <v>-7322.8504180563032</v>
      </c>
      <c r="O14" s="1">
        <f t="shared" si="27"/>
        <v>-11912.961667803131</v>
      </c>
      <c r="P14" s="9">
        <f t="shared" si="2"/>
        <v>9620.2174990881085</v>
      </c>
      <c r="Q14" s="9">
        <f t="shared" si="3"/>
        <v>7631.4450096358796</v>
      </c>
      <c r="R14" s="9">
        <f t="shared" si="4"/>
        <v>15249.296620705596</v>
      </c>
      <c r="T14" s="1" t="str">
        <f t="shared" si="5"/>
        <v>2017</v>
      </c>
      <c r="U14" s="11" t="str">
        <f t="shared" si="6"/>
        <v>Rest of the country</v>
      </c>
      <c r="V14" s="2" t="str">
        <f t="shared" si="7"/>
        <v>[40,45)</v>
      </c>
      <c r="W14" s="1">
        <f t="shared" si="8"/>
        <v>-9443.2900231374297</v>
      </c>
      <c r="X14" s="1">
        <f t="shared" si="9"/>
        <v>-6915.2002782306045</v>
      </c>
      <c r="Y14" s="1">
        <f t="shared" si="10"/>
        <v>-32362.613805895544</v>
      </c>
      <c r="Z14" s="9">
        <f t="shared" si="11"/>
        <v>5269.4544704139935</v>
      </c>
      <c r="AA14" s="9">
        <f t="shared" si="12"/>
        <v>7800.4574996580495</v>
      </c>
      <c r="AB14" s="9">
        <f t="shared" si="13"/>
        <v>48271.104161587144</v>
      </c>
      <c r="AD14" s="1" t="str">
        <f t="shared" si="14"/>
        <v>2017</v>
      </c>
      <c r="AE14" s="11" t="str">
        <f t="shared" si="15"/>
        <v>All</v>
      </c>
      <c r="AF14" s="2" t="str">
        <f t="shared" si="16"/>
        <v>[40,45)</v>
      </c>
      <c r="AG14" s="1">
        <f t="shared" si="17"/>
        <v>-23191.086286109767</v>
      </c>
      <c r="AH14" s="1">
        <f t="shared" si="18"/>
        <v>-14238.050696286908</v>
      </c>
      <c r="AI14" s="1">
        <f t="shared" si="19"/>
        <v>-44275.575473698671</v>
      </c>
      <c r="AJ14" s="9">
        <f t="shared" si="20"/>
        <v>14889.671969502102</v>
      </c>
      <c r="AK14" s="9">
        <f t="shared" si="21"/>
        <v>15431.90250929393</v>
      </c>
      <c r="AL14" s="9">
        <f t="shared" si="22"/>
        <v>63520.400782292738</v>
      </c>
      <c r="AM14" s="9"/>
      <c r="AN14" s="12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4"/>
    </row>
    <row r="15" spans="1:65">
      <c r="B15" s="1" t="s">
        <v>21</v>
      </c>
      <c r="C15" s="1" t="s">
        <v>22</v>
      </c>
      <c r="D15" s="1" t="s">
        <v>0</v>
      </c>
      <c r="E15" s="1" t="s">
        <v>32</v>
      </c>
      <c r="F15" s="23">
        <v>13341.10685032941</v>
      </c>
      <c r="G15" s="23">
        <v>4762.2415464368896</v>
      </c>
      <c r="H15" s="23">
        <v>7338.4120185270422</v>
      </c>
      <c r="J15" s="1" t="str">
        <f t="shared" si="23"/>
        <v>2017</v>
      </c>
      <c r="K15" s="11" t="str">
        <f t="shared" si="24"/>
        <v>Nouakchott</v>
      </c>
      <c r="L15" s="2" t="str">
        <f>LABELS!A20</f>
        <v>[45,50)</v>
      </c>
      <c r="M15" s="1">
        <f t="shared" si="25"/>
        <v>-11604.681524354064</v>
      </c>
      <c r="N15" s="1">
        <f t="shared" si="26"/>
        <v>-4433.3195376962321</v>
      </c>
      <c r="O15" s="1">
        <f t="shared" si="27"/>
        <v>-10301.503256933944</v>
      </c>
      <c r="P15" s="9">
        <f t="shared" si="2"/>
        <v>7338.4120185270422</v>
      </c>
      <c r="Q15" s="9">
        <f t="shared" si="3"/>
        <v>4762.2415464368896</v>
      </c>
      <c r="R15" s="9">
        <f t="shared" si="4"/>
        <v>13341.10685032941</v>
      </c>
      <c r="T15" s="1" t="str">
        <f t="shared" si="5"/>
        <v>2017</v>
      </c>
      <c r="U15" s="11" t="str">
        <f t="shared" si="6"/>
        <v>Rest of the country</v>
      </c>
      <c r="V15" s="2" t="str">
        <f t="shared" si="7"/>
        <v>[45,50)</v>
      </c>
      <c r="W15" s="1">
        <f t="shared" si="8"/>
        <v>-7723.9882978738187</v>
      </c>
      <c r="X15" s="1">
        <f t="shared" si="9"/>
        <v>-4314.0514228366583</v>
      </c>
      <c r="Y15" s="1">
        <f t="shared" si="10"/>
        <v>-29293.012659133965</v>
      </c>
      <c r="Z15" s="9">
        <f t="shared" si="11"/>
        <v>3503.7055602438259</v>
      </c>
      <c r="AA15" s="9">
        <f t="shared" si="12"/>
        <v>4015.8100226568154</v>
      </c>
      <c r="AB15" s="9">
        <f t="shared" si="13"/>
        <v>41756.532586554262</v>
      </c>
      <c r="AD15" s="1" t="str">
        <f t="shared" si="14"/>
        <v>2017</v>
      </c>
      <c r="AE15" s="11" t="str">
        <f t="shared" si="15"/>
        <v>All</v>
      </c>
      <c r="AF15" s="2" t="str">
        <f t="shared" si="16"/>
        <v>[45,50)</v>
      </c>
      <c r="AG15" s="1">
        <f t="shared" si="17"/>
        <v>-19328.669822227883</v>
      </c>
      <c r="AH15" s="1">
        <f t="shared" si="18"/>
        <v>-8747.3709605328913</v>
      </c>
      <c r="AI15" s="1">
        <f t="shared" si="19"/>
        <v>-39594.51591606791</v>
      </c>
      <c r="AJ15" s="9">
        <f t="shared" si="20"/>
        <v>10842.117578770867</v>
      </c>
      <c r="AK15" s="9">
        <f t="shared" si="21"/>
        <v>8778.0515690937045</v>
      </c>
      <c r="AL15" s="9">
        <f t="shared" si="22"/>
        <v>55097.63943688367</v>
      </c>
      <c r="AM15" s="9"/>
      <c r="AN15" s="12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4"/>
    </row>
    <row r="16" spans="1:65">
      <c r="B16" s="1" t="s">
        <v>21</v>
      </c>
      <c r="C16" s="1" t="s">
        <v>22</v>
      </c>
      <c r="D16" s="1" t="s">
        <v>0</v>
      </c>
      <c r="E16" s="1" t="s">
        <v>33</v>
      </c>
      <c r="F16" s="23">
        <v>13239.963001370785</v>
      </c>
      <c r="G16" s="23">
        <v>2616.1017076836119</v>
      </c>
      <c r="H16" s="23">
        <v>3849.8219126640447</v>
      </c>
      <c r="J16" s="1" t="str">
        <f t="shared" si="23"/>
        <v>2017</v>
      </c>
      <c r="K16" s="11" t="str">
        <f t="shared" si="24"/>
        <v>Nouakchott</v>
      </c>
      <c r="L16" s="2" t="str">
        <f>LABELS!A21</f>
        <v>[50,55)</v>
      </c>
      <c r="M16" s="1">
        <f t="shared" si="25"/>
        <v>-8851.090050700901</v>
      </c>
      <c r="N16" s="1">
        <f t="shared" si="26"/>
        <v>-2723.5729733948015</v>
      </c>
      <c r="O16" s="1">
        <f t="shared" si="27"/>
        <v>-9990.1602021382405</v>
      </c>
      <c r="P16" s="9">
        <f t="shared" si="2"/>
        <v>3849.8219126640447</v>
      </c>
      <c r="Q16" s="9">
        <f t="shared" si="3"/>
        <v>2616.1017076836119</v>
      </c>
      <c r="R16" s="9">
        <f t="shared" si="4"/>
        <v>13239.963001370785</v>
      </c>
      <c r="T16" s="1" t="str">
        <f t="shared" si="5"/>
        <v>2017</v>
      </c>
      <c r="U16" s="11" t="str">
        <f t="shared" si="6"/>
        <v>Rest of the country</v>
      </c>
      <c r="V16" s="2" t="str">
        <f t="shared" si="7"/>
        <v>[50,55)</v>
      </c>
      <c r="W16" s="1">
        <f t="shared" si="8"/>
        <v>-5728.6730891085708</v>
      </c>
      <c r="X16" s="1">
        <f t="shared" si="9"/>
        <v>-2499.7762805769339</v>
      </c>
      <c r="Y16" s="1">
        <f t="shared" si="10"/>
        <v>-28242.637510815799</v>
      </c>
      <c r="Z16" s="9">
        <f t="shared" si="11"/>
        <v>1988.281412278239</v>
      </c>
      <c r="AA16" s="9">
        <f t="shared" si="12"/>
        <v>2170.4644709715672</v>
      </c>
      <c r="AB16" s="9">
        <f t="shared" si="13"/>
        <v>37864.193730965861</v>
      </c>
      <c r="AD16" s="1" t="str">
        <f t="shared" si="14"/>
        <v>2017</v>
      </c>
      <c r="AE16" s="11" t="str">
        <f t="shared" si="15"/>
        <v>All</v>
      </c>
      <c r="AF16" s="2" t="str">
        <f t="shared" si="16"/>
        <v>[50,55)</v>
      </c>
      <c r="AG16" s="1">
        <f t="shared" si="17"/>
        <v>-14579.763139809471</v>
      </c>
      <c r="AH16" s="1">
        <f t="shared" si="18"/>
        <v>-5223.3492539717354</v>
      </c>
      <c r="AI16" s="1">
        <f t="shared" si="19"/>
        <v>-38232.797712954038</v>
      </c>
      <c r="AJ16" s="9">
        <f t="shared" si="20"/>
        <v>5838.1033249422835</v>
      </c>
      <c r="AK16" s="9">
        <f t="shared" si="21"/>
        <v>4786.5661786551791</v>
      </c>
      <c r="AL16" s="9">
        <f t="shared" si="22"/>
        <v>51104.156732336647</v>
      </c>
      <c r="AM16" s="9"/>
      <c r="AN16" s="12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4"/>
    </row>
    <row r="17" spans="2:65">
      <c r="B17" s="1" t="s">
        <v>21</v>
      </c>
      <c r="C17" s="1" t="s">
        <v>22</v>
      </c>
      <c r="D17" s="1" t="s">
        <v>0</v>
      </c>
      <c r="E17" s="1" t="s">
        <v>34</v>
      </c>
      <c r="F17" s="23">
        <v>11912.422366573381</v>
      </c>
      <c r="G17" s="23">
        <v>1292.4586441001729</v>
      </c>
      <c r="H17" s="23">
        <v>1692.4846386229403</v>
      </c>
      <c r="J17" s="1" t="str">
        <f t="shared" si="23"/>
        <v>2017</v>
      </c>
      <c r="K17" s="11" t="str">
        <f t="shared" si="24"/>
        <v>Nouakchott</v>
      </c>
      <c r="L17" s="2" t="str">
        <f>LABELS!A22</f>
        <v>[55,60)</v>
      </c>
      <c r="M17" s="1">
        <f t="shared" si="25"/>
        <v>-5416.6938770206225</v>
      </c>
      <c r="N17" s="1">
        <f t="shared" si="26"/>
        <v>-1856.29827397196</v>
      </c>
      <c r="O17" s="1">
        <f t="shared" si="27"/>
        <v>-9209.5077129586389</v>
      </c>
      <c r="P17" s="9">
        <f t="shared" si="2"/>
        <v>1692.4846386229403</v>
      </c>
      <c r="Q17" s="9">
        <f t="shared" si="3"/>
        <v>1292.4586441001729</v>
      </c>
      <c r="R17" s="9">
        <f t="shared" si="4"/>
        <v>11912.422366573381</v>
      </c>
      <c r="T17" s="1" t="str">
        <f t="shared" si="5"/>
        <v>2017</v>
      </c>
      <c r="U17" s="11" t="str">
        <f t="shared" si="6"/>
        <v>Rest of the country</v>
      </c>
      <c r="V17" s="2" t="str">
        <f t="shared" si="7"/>
        <v>[55,60)</v>
      </c>
      <c r="W17" s="1">
        <f t="shared" si="8"/>
        <v>-3284.7229241746541</v>
      </c>
      <c r="X17" s="1">
        <f t="shared" si="9"/>
        <v>-1949.1225443860326</v>
      </c>
      <c r="Y17" s="1">
        <f t="shared" si="10"/>
        <v>-23304.995188187419</v>
      </c>
      <c r="Z17" s="9">
        <f t="shared" si="11"/>
        <v>1016.6922950019748</v>
      </c>
      <c r="AA17" s="9">
        <f t="shared" si="12"/>
        <v>1386.5713948660948</v>
      </c>
      <c r="AB17" s="9">
        <f t="shared" si="13"/>
        <v>29130.053602143304</v>
      </c>
      <c r="AD17" s="1" t="str">
        <f t="shared" si="14"/>
        <v>2017</v>
      </c>
      <c r="AE17" s="11" t="str">
        <f t="shared" si="15"/>
        <v>All</v>
      </c>
      <c r="AF17" s="2" t="str">
        <f t="shared" si="16"/>
        <v>[55,60)</v>
      </c>
      <c r="AG17" s="1">
        <f t="shared" si="17"/>
        <v>-8701.416801195277</v>
      </c>
      <c r="AH17" s="1">
        <f t="shared" si="18"/>
        <v>-3805.4208183579926</v>
      </c>
      <c r="AI17" s="1">
        <f t="shared" si="19"/>
        <v>-32514.502901146057</v>
      </c>
      <c r="AJ17" s="9">
        <f t="shared" si="20"/>
        <v>2709.1769336249154</v>
      </c>
      <c r="AK17" s="9">
        <f t="shared" si="21"/>
        <v>2679.030038966268</v>
      </c>
      <c r="AL17" s="9">
        <f t="shared" si="22"/>
        <v>41042.475968716681</v>
      </c>
      <c r="AM17" s="9"/>
      <c r="AN17" s="12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4"/>
    </row>
    <row r="18" spans="2:65">
      <c r="B18" s="1" t="s">
        <v>21</v>
      </c>
      <c r="C18" s="1" t="s">
        <v>22</v>
      </c>
      <c r="D18" s="1" t="s">
        <v>0</v>
      </c>
      <c r="E18" s="1" t="s">
        <v>35</v>
      </c>
      <c r="F18" s="23">
        <v>9145.5902922037039</v>
      </c>
      <c r="G18" s="23">
        <v>931.86760326068656</v>
      </c>
      <c r="H18" s="23">
        <v>1218.8152183177249</v>
      </c>
      <c r="J18" s="1" t="str">
        <f t="shared" si="23"/>
        <v>2017</v>
      </c>
      <c r="K18" s="11" t="str">
        <f t="shared" si="24"/>
        <v>Nouakchott</v>
      </c>
      <c r="L18" s="2" t="str">
        <f>LABELS!A23</f>
        <v>[60,65)</v>
      </c>
      <c r="M18" s="1">
        <f t="shared" si="25"/>
        <v>-4039.1193576894175</v>
      </c>
      <c r="N18" s="1">
        <f t="shared" si="26"/>
        <v>-1647.4650824677656</v>
      </c>
      <c r="O18" s="1">
        <f t="shared" si="27"/>
        <v>-8061.5774454814436</v>
      </c>
      <c r="P18" s="9">
        <f t="shared" si="2"/>
        <v>1218.8152183177249</v>
      </c>
      <c r="Q18" s="9">
        <f t="shared" si="3"/>
        <v>931.86760326068656</v>
      </c>
      <c r="R18" s="9">
        <f t="shared" si="4"/>
        <v>9145.5902922037039</v>
      </c>
      <c r="T18" s="1" t="str">
        <f t="shared" si="5"/>
        <v>2017</v>
      </c>
      <c r="U18" s="11" t="str">
        <f t="shared" si="6"/>
        <v>Rest of the country</v>
      </c>
      <c r="V18" s="2" t="str">
        <f t="shared" si="7"/>
        <v>[60,65)</v>
      </c>
      <c r="W18" s="1">
        <f t="shared" si="8"/>
        <v>-2478.101377779456</v>
      </c>
      <c r="X18" s="1">
        <f t="shared" si="9"/>
        <v>-1569.1411734266605</v>
      </c>
      <c r="Y18" s="1">
        <f t="shared" si="10"/>
        <v>-21492.391623610391</v>
      </c>
      <c r="Z18" s="9">
        <f t="shared" si="11"/>
        <v>651.53680842034998</v>
      </c>
      <c r="AA18" s="9">
        <f t="shared" si="12"/>
        <v>772.92024170012292</v>
      </c>
      <c r="AB18" s="9">
        <f t="shared" si="13"/>
        <v>25601.818684447542</v>
      </c>
      <c r="AD18" s="1" t="str">
        <f t="shared" si="14"/>
        <v>2017</v>
      </c>
      <c r="AE18" s="11" t="str">
        <f t="shared" si="15"/>
        <v>All</v>
      </c>
      <c r="AF18" s="2" t="str">
        <f t="shared" si="16"/>
        <v>[60,65)</v>
      </c>
      <c r="AG18" s="1">
        <f t="shared" si="17"/>
        <v>-6517.2207354688735</v>
      </c>
      <c r="AH18" s="1">
        <f t="shared" si="18"/>
        <v>-3216.6062558944259</v>
      </c>
      <c r="AI18" s="1">
        <f t="shared" si="19"/>
        <v>-29553.969069091836</v>
      </c>
      <c r="AJ18" s="9">
        <f t="shared" si="20"/>
        <v>1870.352026738075</v>
      </c>
      <c r="AK18" s="9">
        <f t="shared" si="21"/>
        <v>1704.7878449608095</v>
      </c>
      <c r="AL18" s="9">
        <f t="shared" si="22"/>
        <v>34747.408976651248</v>
      </c>
      <c r="AM18" s="9"/>
      <c r="AN18" s="12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4"/>
    </row>
    <row r="19" spans="2:65">
      <c r="B19" s="1" t="s">
        <v>21</v>
      </c>
      <c r="C19" s="1" t="s">
        <v>22</v>
      </c>
      <c r="D19" s="1" t="s">
        <v>0</v>
      </c>
      <c r="E19" s="1" t="s">
        <v>36</v>
      </c>
      <c r="F19" s="23">
        <v>6249.2683633131537</v>
      </c>
      <c r="G19" s="23">
        <v>420.36166974592834</v>
      </c>
      <c r="H19" s="23">
        <v>515.49101822271541</v>
      </c>
      <c r="J19" s="1" t="str">
        <f t="shared" si="23"/>
        <v>2017</v>
      </c>
      <c r="K19" s="11" t="str">
        <f t="shared" si="24"/>
        <v>Nouakchott</v>
      </c>
      <c r="L19" s="2" t="str">
        <f>LABELS!A24</f>
        <v>[65,70)</v>
      </c>
      <c r="M19" s="1">
        <f t="shared" si="25"/>
        <v>-2047.3687972371861</v>
      </c>
      <c r="N19" s="1">
        <f t="shared" si="26"/>
        <v>-740.20481821907697</v>
      </c>
      <c r="O19" s="1">
        <f t="shared" si="27"/>
        <v>-5724.1785627659201</v>
      </c>
      <c r="P19" s="9">
        <f t="shared" si="2"/>
        <v>515.49101822271541</v>
      </c>
      <c r="Q19" s="9">
        <f t="shared" si="3"/>
        <v>420.36166974592834</v>
      </c>
      <c r="R19" s="9">
        <f t="shared" si="4"/>
        <v>6249.2683633131537</v>
      </c>
      <c r="T19" s="1" t="str">
        <f t="shared" si="5"/>
        <v>2017</v>
      </c>
      <c r="U19" s="11" t="str">
        <f t="shared" si="6"/>
        <v>Rest of the country</v>
      </c>
      <c r="V19" s="2" t="str">
        <f t="shared" si="7"/>
        <v>[65,70)</v>
      </c>
      <c r="W19" s="1">
        <f t="shared" si="8"/>
        <v>-977.25919339387485</v>
      </c>
      <c r="X19" s="1">
        <f t="shared" si="9"/>
        <v>-752.57629339281073</v>
      </c>
      <c r="Y19" s="1">
        <f t="shared" si="10"/>
        <v>-14887.594522868705</v>
      </c>
      <c r="Z19" s="9">
        <f t="shared" si="11"/>
        <v>339.51540248556483</v>
      </c>
      <c r="AA19" s="9">
        <f t="shared" si="12"/>
        <v>453.31344236769252</v>
      </c>
      <c r="AB19" s="9">
        <f t="shared" si="13"/>
        <v>17077.621327446926</v>
      </c>
      <c r="AD19" s="1" t="str">
        <f t="shared" si="14"/>
        <v>2017</v>
      </c>
      <c r="AE19" s="11" t="str">
        <f t="shared" si="15"/>
        <v>All</v>
      </c>
      <c r="AF19" s="2" t="str">
        <f t="shared" si="16"/>
        <v>[65,70)</v>
      </c>
      <c r="AG19" s="1">
        <f t="shared" si="17"/>
        <v>-3024.627990631061</v>
      </c>
      <c r="AH19" s="1">
        <f t="shared" si="18"/>
        <v>-1492.7811116118878</v>
      </c>
      <c r="AI19" s="1">
        <f t="shared" si="19"/>
        <v>-20611.773085634624</v>
      </c>
      <c r="AJ19" s="9">
        <f t="shared" si="20"/>
        <v>855.0064207082803</v>
      </c>
      <c r="AK19" s="9">
        <f t="shared" si="21"/>
        <v>873.6751121136208</v>
      </c>
      <c r="AL19" s="9">
        <f t="shared" si="22"/>
        <v>23326.889690760079</v>
      </c>
      <c r="AM19" s="9"/>
      <c r="AN19" s="12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4"/>
    </row>
    <row r="20" spans="2:65">
      <c r="B20" s="1" t="s">
        <v>21</v>
      </c>
      <c r="C20" s="1" t="s">
        <v>22</v>
      </c>
      <c r="D20" s="1" t="s">
        <v>0</v>
      </c>
      <c r="E20" s="1" t="s">
        <v>37</v>
      </c>
      <c r="F20" s="23">
        <v>4888.1954789331612</v>
      </c>
      <c r="G20" s="23">
        <v>264.4498958093738</v>
      </c>
      <c r="H20" s="23">
        <v>164.24857497792209</v>
      </c>
      <c r="J20" s="1" t="str">
        <f t="shared" si="23"/>
        <v>2017</v>
      </c>
      <c r="K20" s="11" t="str">
        <f t="shared" si="24"/>
        <v>Nouakchott</v>
      </c>
      <c r="L20" s="2" t="str">
        <f>LABELS!A25</f>
        <v>[70,75)</v>
      </c>
      <c r="M20" s="1">
        <f t="shared" si="25"/>
        <v>-1184.6108614407683</v>
      </c>
      <c r="N20" s="1">
        <f t="shared" si="26"/>
        <v>-514.77870503646398</v>
      </c>
      <c r="O20" s="1">
        <f t="shared" si="27"/>
        <v>-4137.2906865089481</v>
      </c>
      <c r="P20" s="9">
        <f t="shared" si="2"/>
        <v>164.24857497792209</v>
      </c>
      <c r="Q20" s="9">
        <f t="shared" si="3"/>
        <v>264.4498958093738</v>
      </c>
      <c r="R20" s="9">
        <f t="shared" si="4"/>
        <v>4888.1954789331612</v>
      </c>
      <c r="T20" s="1" t="str">
        <f t="shared" si="5"/>
        <v>2017</v>
      </c>
      <c r="U20" s="11" t="str">
        <f t="shared" si="6"/>
        <v>Rest of the country</v>
      </c>
      <c r="V20" s="2" t="str">
        <f t="shared" si="7"/>
        <v>[70,75)</v>
      </c>
      <c r="W20" s="1">
        <f t="shared" si="8"/>
        <v>-686.59643896096225</v>
      </c>
      <c r="X20" s="1">
        <f t="shared" si="9"/>
        <v>-460.03254183714364</v>
      </c>
      <c r="Y20" s="1">
        <f t="shared" si="10"/>
        <v>-13556.988905242477</v>
      </c>
      <c r="Z20" s="9">
        <f t="shared" si="11"/>
        <v>272.27943785907672</v>
      </c>
      <c r="AA20" s="9">
        <f t="shared" si="12"/>
        <v>232.90208045870418</v>
      </c>
      <c r="AB20" s="9">
        <f t="shared" si="13"/>
        <v>13755.402593841967</v>
      </c>
      <c r="AD20" s="1" t="str">
        <f t="shared" si="14"/>
        <v>2017</v>
      </c>
      <c r="AE20" s="11" t="str">
        <f t="shared" si="15"/>
        <v>All</v>
      </c>
      <c r="AF20" s="2" t="str">
        <f t="shared" si="16"/>
        <v>[70,75)</v>
      </c>
      <c r="AG20" s="1">
        <f t="shared" si="17"/>
        <v>-1871.2073004017307</v>
      </c>
      <c r="AH20" s="1">
        <f t="shared" si="18"/>
        <v>-974.81124687360762</v>
      </c>
      <c r="AI20" s="1">
        <f t="shared" si="19"/>
        <v>-17694.279591751423</v>
      </c>
      <c r="AJ20" s="9">
        <f t="shared" si="20"/>
        <v>436.52801283699881</v>
      </c>
      <c r="AK20" s="9">
        <f t="shared" si="21"/>
        <v>497.35197626807798</v>
      </c>
      <c r="AL20" s="9">
        <f t="shared" si="22"/>
        <v>18643.59807277513</v>
      </c>
      <c r="AM20" s="9"/>
      <c r="AN20" s="12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4"/>
    </row>
    <row r="21" spans="2:65">
      <c r="B21" s="1" t="s">
        <v>21</v>
      </c>
      <c r="C21" s="1" t="s">
        <v>22</v>
      </c>
      <c r="D21" s="1" t="s">
        <v>0</v>
      </c>
      <c r="E21" s="1" t="s">
        <v>38</v>
      </c>
      <c r="F21" s="23">
        <v>2716.4134811558692</v>
      </c>
      <c r="G21" s="23">
        <v>65.503833761392372</v>
      </c>
      <c r="H21" s="23">
        <v>85.488882817833712</v>
      </c>
      <c r="J21" s="1" t="str">
        <f t="shared" si="23"/>
        <v>2017</v>
      </c>
      <c r="K21" s="11" t="str">
        <f t="shared" si="24"/>
        <v>Nouakchott</v>
      </c>
      <c r="L21" s="2" t="str">
        <f>LABELS!A26</f>
        <v>[75,80)</v>
      </c>
      <c r="M21" s="1">
        <f t="shared" si="25"/>
        <v>-411.54757061932037</v>
      </c>
      <c r="N21" s="1">
        <f t="shared" si="26"/>
        <v>-150.89437139670468</v>
      </c>
      <c r="O21" s="1">
        <f t="shared" si="27"/>
        <v>-2232.8237364051602</v>
      </c>
      <c r="P21" s="9">
        <f t="shared" si="2"/>
        <v>85.488882817833712</v>
      </c>
      <c r="Q21" s="9">
        <f t="shared" si="3"/>
        <v>65.503833761392372</v>
      </c>
      <c r="R21" s="9">
        <f t="shared" si="4"/>
        <v>2716.4134811558692</v>
      </c>
      <c r="T21" s="1" t="str">
        <f t="shared" si="5"/>
        <v>2017</v>
      </c>
      <c r="U21" s="11" t="str">
        <f t="shared" si="6"/>
        <v>Rest of the country</v>
      </c>
      <c r="V21" s="2" t="str">
        <f t="shared" si="7"/>
        <v>[75,80)</v>
      </c>
      <c r="W21" s="1">
        <f t="shared" si="8"/>
        <v>-329.40331966194162</v>
      </c>
      <c r="X21" s="1">
        <f t="shared" si="9"/>
        <v>-277.04713035094659</v>
      </c>
      <c r="Y21" s="1">
        <f t="shared" si="10"/>
        <v>-8276.9161911317569</v>
      </c>
      <c r="Z21" s="9">
        <f t="shared" si="11"/>
        <v>114.23289110782376</v>
      </c>
      <c r="AA21" s="9">
        <f t="shared" si="12"/>
        <v>63.898480560495095</v>
      </c>
      <c r="AB21" s="9">
        <f t="shared" si="13"/>
        <v>8277.7239853282736</v>
      </c>
      <c r="AD21" s="1" t="str">
        <f t="shared" si="14"/>
        <v>2017</v>
      </c>
      <c r="AE21" s="11" t="str">
        <f t="shared" si="15"/>
        <v>All</v>
      </c>
      <c r="AF21" s="2" t="str">
        <f t="shared" si="16"/>
        <v>[75,80)</v>
      </c>
      <c r="AG21" s="1">
        <f t="shared" si="17"/>
        <v>-740.95089028126199</v>
      </c>
      <c r="AH21" s="1">
        <f t="shared" si="18"/>
        <v>-427.94150174765127</v>
      </c>
      <c r="AI21" s="1">
        <f t="shared" si="19"/>
        <v>-10509.739927536917</v>
      </c>
      <c r="AJ21" s="9">
        <f t="shared" si="20"/>
        <v>199.72177392565749</v>
      </c>
      <c r="AK21" s="9">
        <f t="shared" si="21"/>
        <v>129.40231432188747</v>
      </c>
      <c r="AL21" s="9">
        <f t="shared" si="22"/>
        <v>10994.137466484142</v>
      </c>
      <c r="AM21" s="9"/>
      <c r="AN21" s="12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4"/>
    </row>
    <row r="22" spans="2:65">
      <c r="B22" s="1" t="s">
        <v>21</v>
      </c>
      <c r="C22" s="1" t="s">
        <v>22</v>
      </c>
      <c r="D22" s="1" t="s">
        <v>0</v>
      </c>
      <c r="E22" s="1" t="s">
        <v>39</v>
      </c>
      <c r="F22" s="23">
        <v>2676.4550095811333</v>
      </c>
      <c r="G22" s="23">
        <v>117.91221443222858</v>
      </c>
      <c r="H22" s="23">
        <v>123.92917964444504</v>
      </c>
      <c r="J22" s="1" t="str">
        <f t="shared" si="23"/>
        <v>2017</v>
      </c>
      <c r="K22" s="11" t="str">
        <f t="shared" si="24"/>
        <v>Nouakchott</v>
      </c>
      <c r="L22" s="2" t="str">
        <f>LABELS!A27</f>
        <v>[80,max)</v>
      </c>
      <c r="M22" s="1">
        <f t="shared" si="25"/>
        <v>-217.13372328036996</v>
      </c>
      <c r="N22" s="1">
        <f t="shared" si="26"/>
        <v>-137.90380518165722</v>
      </c>
      <c r="O22" s="1">
        <f t="shared" si="27"/>
        <v>-1908.820323859791</v>
      </c>
      <c r="P22" s="9">
        <f t="shared" si="2"/>
        <v>123.92917964444504</v>
      </c>
      <c r="Q22" s="9">
        <f t="shared" si="3"/>
        <v>117.91221443222858</v>
      </c>
      <c r="R22" s="9">
        <f t="shared" si="4"/>
        <v>2676.4550095811333</v>
      </c>
      <c r="T22" s="1" t="str">
        <f t="shared" si="5"/>
        <v>2017</v>
      </c>
      <c r="U22" s="11" t="str">
        <f t="shared" si="6"/>
        <v>Rest of the country</v>
      </c>
      <c r="V22" s="2" t="str">
        <f t="shared" si="7"/>
        <v>[80,max)</v>
      </c>
      <c r="W22" s="1">
        <f t="shared" si="8"/>
        <v>-306.84396759422157</v>
      </c>
      <c r="X22" s="1">
        <f t="shared" si="9"/>
        <v>-192.13640076091227</v>
      </c>
      <c r="Y22" s="1">
        <f t="shared" si="10"/>
        <v>-9648.5827549138248</v>
      </c>
      <c r="Z22" s="9">
        <f t="shared" si="11"/>
        <v>153.60078219172817</v>
      </c>
      <c r="AA22" s="9">
        <f t="shared" si="12"/>
        <v>157.57115276654594</v>
      </c>
      <c r="AB22" s="9">
        <f t="shared" si="13"/>
        <v>11255.162099615525</v>
      </c>
      <c r="AD22" s="1" t="str">
        <f t="shared" si="14"/>
        <v>2017</v>
      </c>
      <c r="AE22" s="11" t="str">
        <f t="shared" si="15"/>
        <v>All</v>
      </c>
      <c r="AF22" s="2" t="str">
        <f t="shared" si="16"/>
        <v>[80,max)</v>
      </c>
      <c r="AG22" s="1">
        <f t="shared" si="17"/>
        <v>-523.97769087459153</v>
      </c>
      <c r="AH22" s="1">
        <f t="shared" si="18"/>
        <v>-330.04020594256951</v>
      </c>
      <c r="AI22" s="1">
        <f t="shared" si="19"/>
        <v>-11557.403078773616</v>
      </c>
      <c r="AJ22" s="9">
        <f t="shared" si="20"/>
        <v>277.52996183617324</v>
      </c>
      <c r="AK22" s="9">
        <f t="shared" si="21"/>
        <v>275.48336719877454</v>
      </c>
      <c r="AL22" s="9">
        <f t="shared" si="22"/>
        <v>13931.617109196659</v>
      </c>
      <c r="AM22" s="9"/>
      <c r="AN22" s="12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4"/>
    </row>
    <row r="23" spans="2:65" ht="21">
      <c r="B23" s="1" t="s">
        <v>21</v>
      </c>
      <c r="C23" s="1" t="s">
        <v>22</v>
      </c>
      <c r="D23" s="1" t="s">
        <v>1</v>
      </c>
      <c r="E23" s="1" t="s">
        <v>23</v>
      </c>
      <c r="F23" s="23">
        <v>176725.24452886052</v>
      </c>
      <c r="G23" s="23">
        <v>0</v>
      </c>
      <c r="H23" s="23">
        <v>0</v>
      </c>
      <c r="AN23" s="12"/>
      <c r="AO23" s="20" t="str">
        <f>LABELS!A4</f>
        <v>Nouakchott</v>
      </c>
      <c r="AP23" s="20"/>
      <c r="AQ23" s="20"/>
      <c r="AR23" s="20"/>
      <c r="AS23" s="20"/>
      <c r="AT23" s="20"/>
      <c r="AU23" s="20"/>
      <c r="AV23" s="20"/>
      <c r="AW23" s="20" t="str">
        <f>LABELS!A5</f>
        <v>Rest of the country</v>
      </c>
      <c r="AX23" s="20"/>
      <c r="AY23" s="20"/>
      <c r="AZ23" s="20"/>
      <c r="BA23" s="20"/>
      <c r="BB23" s="20"/>
      <c r="BC23" s="20"/>
      <c r="BD23" s="20"/>
      <c r="BE23" s="20" t="str">
        <f>LABELS!A6</f>
        <v>All</v>
      </c>
      <c r="BF23" s="20"/>
      <c r="BG23" s="20"/>
      <c r="BH23" s="20"/>
      <c r="BI23" s="20"/>
      <c r="BJ23" s="20"/>
      <c r="BK23" s="20"/>
      <c r="BL23" s="20"/>
      <c r="BM23" s="14"/>
    </row>
    <row r="24" spans="2:65">
      <c r="B24" s="1" t="s">
        <v>21</v>
      </c>
      <c r="C24" s="1" t="s">
        <v>22</v>
      </c>
      <c r="D24" s="1" t="s">
        <v>1</v>
      </c>
      <c r="E24" s="1" t="s">
        <v>24</v>
      </c>
      <c r="F24" s="23">
        <v>105399.97441412219</v>
      </c>
      <c r="G24" s="23">
        <v>109913.88494128008</v>
      </c>
      <c r="H24" s="23">
        <v>0</v>
      </c>
      <c r="M24" s="2" t="str">
        <f>M4</f>
        <v>Male</v>
      </c>
      <c r="N24" s="2"/>
      <c r="O24" s="2"/>
      <c r="P24" s="2" t="str">
        <f t="shared" ref="P24:AJ24" si="28">P4</f>
        <v>Female</v>
      </c>
      <c r="Q24" s="2"/>
      <c r="R24" s="2"/>
      <c r="S24" s="2"/>
      <c r="T24" s="2"/>
      <c r="U24" s="2"/>
      <c r="V24" s="2"/>
      <c r="W24" s="2" t="str">
        <f t="shared" si="28"/>
        <v>Male</v>
      </c>
      <c r="X24" s="2"/>
      <c r="Y24" s="2"/>
      <c r="Z24" s="2" t="str">
        <f t="shared" si="28"/>
        <v>Female</v>
      </c>
      <c r="AA24" s="2"/>
      <c r="AB24" s="2"/>
      <c r="AC24" s="2"/>
      <c r="AD24" s="2"/>
      <c r="AE24" s="2"/>
      <c r="AF24" s="2"/>
      <c r="AG24" s="2" t="str">
        <f t="shared" si="28"/>
        <v>Male</v>
      </c>
      <c r="AH24" s="2"/>
      <c r="AI24" s="2"/>
      <c r="AJ24" s="2" t="str">
        <f t="shared" si="28"/>
        <v>Female</v>
      </c>
      <c r="AK24" s="2"/>
      <c r="AL24" s="2"/>
      <c r="AM24" s="2"/>
      <c r="AN24" s="12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4"/>
    </row>
    <row r="25" spans="2:65" ht="28.5">
      <c r="B25" s="1" t="s">
        <v>21</v>
      </c>
      <c r="C25" s="1" t="s">
        <v>22</v>
      </c>
      <c r="D25" s="1" t="s">
        <v>1</v>
      </c>
      <c r="E25" s="1" t="s">
        <v>25</v>
      </c>
      <c r="F25" s="23">
        <v>63717.173995921919</v>
      </c>
      <c r="G25" s="23">
        <v>85455.022181897191</v>
      </c>
      <c r="H25" s="23">
        <v>23109.34445630218</v>
      </c>
      <c r="M25" s="2" t="str">
        <f>M5</f>
        <v>Primary school graduate</v>
      </c>
      <c r="N25" s="2" t="str">
        <f t="shared" ref="N25:AL25" si="29">N5</f>
        <v>Primary school non-completer</v>
      </c>
      <c r="O25" s="2" t="str">
        <f t="shared" si="29"/>
        <v>Never entered primary school</v>
      </c>
      <c r="P25" s="2" t="str">
        <f t="shared" si="29"/>
        <v>Primary school graduate</v>
      </c>
      <c r="Q25" s="2" t="str">
        <f t="shared" si="29"/>
        <v>Primary school non-completer</v>
      </c>
      <c r="R25" s="2" t="str">
        <f t="shared" si="29"/>
        <v>Never entered primary school</v>
      </c>
      <c r="S25" s="2"/>
      <c r="T25" s="2"/>
      <c r="U25" s="2"/>
      <c r="V25" s="2"/>
      <c r="W25" s="2" t="str">
        <f t="shared" si="29"/>
        <v>Primary school graduate</v>
      </c>
      <c r="X25" s="2" t="str">
        <f t="shared" si="29"/>
        <v>Primary school non-completer</v>
      </c>
      <c r="Y25" s="2" t="str">
        <f t="shared" si="29"/>
        <v>Never entered primary school</v>
      </c>
      <c r="Z25" s="2" t="str">
        <f t="shared" si="29"/>
        <v>Primary school graduate</v>
      </c>
      <c r="AA25" s="2" t="str">
        <f t="shared" si="29"/>
        <v>Primary school non-completer</v>
      </c>
      <c r="AB25" s="2" t="str">
        <f t="shared" si="29"/>
        <v>Never entered primary school</v>
      </c>
      <c r="AC25" s="2"/>
      <c r="AD25" s="2"/>
      <c r="AE25" s="2"/>
      <c r="AF25" s="2"/>
      <c r="AG25" s="2" t="str">
        <f t="shared" si="29"/>
        <v>Primary school graduate</v>
      </c>
      <c r="AH25" s="2" t="str">
        <f t="shared" si="29"/>
        <v>Primary school non-completer</v>
      </c>
      <c r="AI25" s="2" t="str">
        <f t="shared" si="29"/>
        <v>Never entered primary school</v>
      </c>
      <c r="AJ25" s="2" t="str">
        <f t="shared" si="29"/>
        <v>Primary school graduate</v>
      </c>
      <c r="AK25" s="2" t="str">
        <f t="shared" si="29"/>
        <v>Primary school non-completer</v>
      </c>
      <c r="AL25" s="2" t="str">
        <f t="shared" si="29"/>
        <v>Never entered primary school</v>
      </c>
      <c r="AM25" s="2" t="s">
        <v>57</v>
      </c>
      <c r="AN25" s="12"/>
      <c r="AO25" s="22">
        <v>2030</v>
      </c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14"/>
    </row>
    <row r="26" spans="2:65">
      <c r="B26" s="1" t="s">
        <v>21</v>
      </c>
      <c r="C26" s="1" t="s">
        <v>22</v>
      </c>
      <c r="D26" s="1" t="s">
        <v>1</v>
      </c>
      <c r="E26" s="1" t="s">
        <v>26</v>
      </c>
      <c r="F26" s="23">
        <v>63385.346412831794</v>
      </c>
      <c r="G26" s="23">
        <v>40618.65161707763</v>
      </c>
      <c r="H26" s="23">
        <v>34768.784173359185</v>
      </c>
      <c r="J26" s="1" t="str">
        <f t="shared" ref="J26:J42" si="30">B159</f>
        <v>2030</v>
      </c>
      <c r="K26" s="11" t="str">
        <f t="shared" ref="K26:K42" si="31">D159</f>
        <v>Nouakchott</v>
      </c>
      <c r="L26" s="2" t="str">
        <f>L6</f>
        <v>(min,5)</v>
      </c>
      <c r="M26" s="1">
        <f t="shared" ref="M26:M42" si="32">-H210</f>
        <v>0</v>
      </c>
      <c r="N26" s="1">
        <f t="shared" ref="N26:N42" si="33">-G210</f>
        <v>0</v>
      </c>
      <c r="O26" s="1">
        <f t="shared" ref="O26:O42" si="34">-F210</f>
        <v>-177727.64472999895</v>
      </c>
      <c r="P26" s="9">
        <f t="shared" ref="P26:P42" si="35">H159</f>
        <v>0</v>
      </c>
      <c r="Q26" s="9">
        <f t="shared" ref="Q26:Q42" si="36">G159</f>
        <v>0</v>
      </c>
      <c r="R26" s="9">
        <f t="shared" ref="R26:R42" si="37">F159</f>
        <v>168683.87399017959</v>
      </c>
      <c r="T26" s="1" t="str">
        <f t="shared" ref="T26:T42" si="38">B176</f>
        <v>2030</v>
      </c>
      <c r="U26" s="11" t="str">
        <f t="shared" ref="U26:U42" si="39">D176</f>
        <v>Rest of the country</v>
      </c>
      <c r="V26" s="2" t="str">
        <f t="shared" ref="V26:V42" si="40">L26</f>
        <v>(min,5)</v>
      </c>
      <c r="W26" s="1">
        <f t="shared" ref="W26:W42" si="41">-H227</f>
        <v>0</v>
      </c>
      <c r="X26" s="1">
        <f t="shared" ref="X26:X42" si="42">-G227</f>
        <v>0</v>
      </c>
      <c r="Y26" s="1">
        <f t="shared" ref="Y26:Y42" si="43">-F227</f>
        <v>-201311.52610517919</v>
      </c>
      <c r="Z26" s="9">
        <f t="shared" ref="Z26:Z42" si="44">H176</f>
        <v>0</v>
      </c>
      <c r="AA26" s="9">
        <f t="shared" ref="AA26:AA42" si="45">G176</f>
        <v>0</v>
      </c>
      <c r="AB26" s="9">
        <f t="shared" ref="AB26:AB42" si="46">F176</f>
        <v>197174.51730683047</v>
      </c>
      <c r="AD26" s="1" t="str">
        <f t="shared" ref="AD26:AD42" si="47">B193</f>
        <v>2030</v>
      </c>
      <c r="AE26" s="11" t="str">
        <f t="shared" ref="AE26:AE42" si="48">D193</f>
        <v>All</v>
      </c>
      <c r="AF26" s="2" t="str">
        <f t="shared" ref="AF26:AF42" si="49">V26</f>
        <v>(min,5)</v>
      </c>
      <c r="AG26" s="1">
        <f t="shared" ref="AG26:AG42" si="50">-H244</f>
        <v>0</v>
      </c>
      <c r="AH26" s="1">
        <f t="shared" ref="AH26:AH42" si="51">-G244</f>
        <v>0</v>
      </c>
      <c r="AI26" s="1">
        <f t="shared" ref="AI26:AI42" si="52">-F244</f>
        <v>-379039.17083517811</v>
      </c>
      <c r="AJ26" s="9">
        <f t="shared" ref="AJ26:AJ42" si="53">H193</f>
        <v>0</v>
      </c>
      <c r="AK26" s="9">
        <f t="shared" ref="AK26:AK42" si="54">G193</f>
        <v>0</v>
      </c>
      <c r="AL26" s="9">
        <f t="shared" ref="AL26:AL42" si="55">F193</f>
        <v>365858.39129701006</v>
      </c>
      <c r="AM26" s="9"/>
      <c r="AN26" s="12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4"/>
    </row>
    <row r="27" spans="2:65">
      <c r="B27" s="1" t="s">
        <v>21</v>
      </c>
      <c r="C27" s="1" t="s">
        <v>22</v>
      </c>
      <c r="D27" s="1" t="s">
        <v>1</v>
      </c>
      <c r="E27" s="1" t="s">
        <v>27</v>
      </c>
      <c r="F27" s="23">
        <v>67026.794368846458</v>
      </c>
      <c r="G27" s="23">
        <v>31029.464126425384</v>
      </c>
      <c r="H27" s="23">
        <v>24009.929750031235</v>
      </c>
      <c r="J27" s="1" t="str">
        <f t="shared" si="30"/>
        <v>2030</v>
      </c>
      <c r="K27" s="11" t="str">
        <f t="shared" si="31"/>
        <v>Nouakchott</v>
      </c>
      <c r="L27" s="2" t="str">
        <f t="shared" ref="L27:L42" si="56">L7</f>
        <v>[5,10)</v>
      </c>
      <c r="M27" s="1">
        <f t="shared" si="32"/>
        <v>0</v>
      </c>
      <c r="N27" s="1">
        <f t="shared" si="33"/>
        <v>-106178.71448429448</v>
      </c>
      <c r="O27" s="1">
        <f t="shared" si="34"/>
        <v>-45919.607564131315</v>
      </c>
      <c r="P27" s="9">
        <f t="shared" si="35"/>
        <v>0</v>
      </c>
      <c r="Q27" s="9">
        <f t="shared" si="36"/>
        <v>93672.995231495064</v>
      </c>
      <c r="R27" s="9">
        <f t="shared" si="37"/>
        <v>42812.825266754488</v>
      </c>
      <c r="T27" s="1" t="str">
        <f t="shared" si="38"/>
        <v>2030</v>
      </c>
      <c r="U27" s="11" t="str">
        <f t="shared" si="39"/>
        <v>Rest of the country</v>
      </c>
      <c r="V27" s="2" t="str">
        <f t="shared" si="40"/>
        <v>[5,10)</v>
      </c>
      <c r="W27" s="1">
        <f t="shared" si="41"/>
        <v>0</v>
      </c>
      <c r="X27" s="1">
        <f t="shared" si="42"/>
        <v>-113755.48282032942</v>
      </c>
      <c r="Y27" s="1">
        <f t="shared" si="43"/>
        <v>-55262.274190963188</v>
      </c>
      <c r="Z27" s="9">
        <f t="shared" si="44"/>
        <v>0</v>
      </c>
      <c r="AA27" s="9">
        <f t="shared" si="45"/>
        <v>117247.78782720529</v>
      </c>
      <c r="AB27" s="9">
        <f t="shared" si="46"/>
        <v>54821.659925123997</v>
      </c>
      <c r="AD27" s="1" t="str">
        <f t="shared" si="47"/>
        <v>2030</v>
      </c>
      <c r="AE27" s="11" t="str">
        <f t="shared" si="48"/>
        <v>All</v>
      </c>
      <c r="AF27" s="2" t="str">
        <f t="shared" si="49"/>
        <v>[5,10)</v>
      </c>
      <c r="AG27" s="1">
        <f t="shared" si="50"/>
        <v>0</v>
      </c>
      <c r="AH27" s="1">
        <f t="shared" si="51"/>
        <v>-219934.1973046239</v>
      </c>
      <c r="AI27" s="1">
        <f t="shared" si="52"/>
        <v>-101181.88175509451</v>
      </c>
      <c r="AJ27" s="9">
        <f t="shared" si="53"/>
        <v>0</v>
      </c>
      <c r="AK27" s="9">
        <f t="shared" si="54"/>
        <v>210920.78305870036</v>
      </c>
      <c r="AL27" s="9">
        <f t="shared" si="55"/>
        <v>97634.485191878484</v>
      </c>
      <c r="AM27" s="9"/>
      <c r="AN27" s="12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4"/>
    </row>
    <row r="28" spans="2:65">
      <c r="B28" s="1" t="s">
        <v>21</v>
      </c>
      <c r="C28" s="1" t="s">
        <v>22</v>
      </c>
      <c r="D28" s="1" t="s">
        <v>1</v>
      </c>
      <c r="E28" s="1" t="s">
        <v>28</v>
      </c>
      <c r="F28" s="23">
        <v>63037.512135844874</v>
      </c>
      <c r="G28" s="23">
        <v>21053.681178179027</v>
      </c>
      <c r="H28" s="23">
        <v>15118.460983750463</v>
      </c>
      <c r="J28" s="1" t="str">
        <f t="shared" si="30"/>
        <v>2030</v>
      </c>
      <c r="K28" s="11" t="str">
        <f t="shared" si="31"/>
        <v>Nouakchott</v>
      </c>
      <c r="L28" s="2" t="str">
        <f t="shared" si="56"/>
        <v>[10,15)</v>
      </c>
      <c r="M28" s="1">
        <f t="shared" si="32"/>
        <v>-64717.919399968545</v>
      </c>
      <c r="N28" s="1">
        <f t="shared" si="33"/>
        <v>-78452.024829369824</v>
      </c>
      <c r="O28" s="1">
        <f t="shared" si="34"/>
        <v>-2216.7226959450149</v>
      </c>
      <c r="P28" s="9">
        <f t="shared" si="35"/>
        <v>55670.740282025334</v>
      </c>
      <c r="Q28" s="9">
        <f t="shared" si="36"/>
        <v>66075.588809685287</v>
      </c>
      <c r="R28" s="9">
        <f t="shared" si="37"/>
        <v>1081.7527898802286</v>
      </c>
      <c r="T28" s="1" t="str">
        <f t="shared" si="38"/>
        <v>2030</v>
      </c>
      <c r="U28" s="11" t="str">
        <f t="shared" si="39"/>
        <v>Rest of the country</v>
      </c>
      <c r="V28" s="2" t="str">
        <f t="shared" si="40"/>
        <v>[10,15)</v>
      </c>
      <c r="W28" s="1">
        <f t="shared" si="41"/>
        <v>-50814.816173961219</v>
      </c>
      <c r="X28" s="1">
        <f t="shared" si="42"/>
        <v>-71753.276874188028</v>
      </c>
      <c r="Y28" s="1">
        <f t="shared" si="43"/>
        <v>-4341.8708128277449</v>
      </c>
      <c r="Z28" s="9">
        <f t="shared" si="44"/>
        <v>57464.94038412167</v>
      </c>
      <c r="AA28" s="9">
        <f t="shared" si="45"/>
        <v>79991.582349038668</v>
      </c>
      <c r="AB28" s="9">
        <f t="shared" si="46"/>
        <v>3526.7097621986914</v>
      </c>
      <c r="AD28" s="1" t="str">
        <f t="shared" si="47"/>
        <v>2030</v>
      </c>
      <c r="AE28" s="11" t="str">
        <f t="shared" si="48"/>
        <v>All</v>
      </c>
      <c r="AF28" s="2" t="str">
        <f t="shared" si="49"/>
        <v>[10,15)</v>
      </c>
      <c r="AG28" s="1">
        <f t="shared" si="50"/>
        <v>-115532.73557392976</v>
      </c>
      <c r="AH28" s="1">
        <f t="shared" si="51"/>
        <v>-150205.30170355784</v>
      </c>
      <c r="AI28" s="1">
        <f t="shared" si="52"/>
        <v>-6558.5935087727594</v>
      </c>
      <c r="AJ28" s="9">
        <f t="shared" si="53"/>
        <v>113135.680666147</v>
      </c>
      <c r="AK28" s="9">
        <f t="shared" si="54"/>
        <v>146067.17115872394</v>
      </c>
      <c r="AL28" s="9">
        <f t="shared" si="55"/>
        <v>4608.4625520789195</v>
      </c>
      <c r="AM28" s="9"/>
      <c r="AN28" s="12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4"/>
    </row>
    <row r="29" spans="2:65">
      <c r="B29" s="1" t="s">
        <v>21</v>
      </c>
      <c r="C29" s="1" t="s">
        <v>22</v>
      </c>
      <c r="D29" s="1" t="s">
        <v>1</v>
      </c>
      <c r="E29" s="1" t="s">
        <v>29</v>
      </c>
      <c r="F29" s="23">
        <v>62282.181736593404</v>
      </c>
      <c r="G29" s="23">
        <v>15920.825389271582</v>
      </c>
      <c r="H29" s="23">
        <v>12142.370338344448</v>
      </c>
      <c r="J29" s="1" t="str">
        <f t="shared" si="30"/>
        <v>2030</v>
      </c>
      <c r="K29" s="11" t="str">
        <f t="shared" si="31"/>
        <v>Nouakchott</v>
      </c>
      <c r="L29" s="2" t="str">
        <f t="shared" si="56"/>
        <v>[15,20)</v>
      </c>
      <c r="M29" s="1">
        <f t="shared" si="32"/>
        <v>-90573.521009284203</v>
      </c>
      <c r="N29" s="1">
        <f t="shared" si="33"/>
        <v>-32195.137069648408</v>
      </c>
      <c r="O29" s="1">
        <f t="shared" si="34"/>
        <v>-20160.143520515117</v>
      </c>
      <c r="P29" s="9">
        <f t="shared" si="35"/>
        <v>83151.764426661088</v>
      </c>
      <c r="Q29" s="9">
        <f t="shared" si="36"/>
        <v>30904.697587678951</v>
      </c>
      <c r="R29" s="9">
        <f t="shared" si="37"/>
        <v>9829.6447912164185</v>
      </c>
      <c r="T29" s="1" t="str">
        <f t="shared" si="38"/>
        <v>2030</v>
      </c>
      <c r="U29" s="11" t="str">
        <f t="shared" si="39"/>
        <v>Rest of the country</v>
      </c>
      <c r="V29" s="2" t="str">
        <f t="shared" si="40"/>
        <v>[15,20)</v>
      </c>
      <c r="W29" s="1">
        <f t="shared" si="41"/>
        <v>-56125.039677500703</v>
      </c>
      <c r="X29" s="1">
        <f t="shared" si="42"/>
        <v>-24462.043457646749</v>
      </c>
      <c r="Y29" s="1">
        <f t="shared" si="43"/>
        <v>-36441.607610231265</v>
      </c>
      <c r="Z29" s="9">
        <f t="shared" si="44"/>
        <v>62928.006857455111</v>
      </c>
      <c r="AA29" s="9">
        <f t="shared" si="45"/>
        <v>35834.467875942035</v>
      </c>
      <c r="AB29" s="9">
        <f t="shared" si="46"/>
        <v>29783.513225546085</v>
      </c>
      <c r="AD29" s="1" t="str">
        <f t="shared" si="47"/>
        <v>2030</v>
      </c>
      <c r="AE29" s="11" t="str">
        <f t="shared" si="48"/>
        <v>All</v>
      </c>
      <c r="AF29" s="2" t="str">
        <f t="shared" si="49"/>
        <v>[15,20)</v>
      </c>
      <c r="AG29" s="1">
        <f t="shared" si="50"/>
        <v>-146698.56068678491</v>
      </c>
      <c r="AH29" s="1">
        <f t="shared" si="51"/>
        <v>-56657.180527295161</v>
      </c>
      <c r="AI29" s="1">
        <f t="shared" si="52"/>
        <v>-56601.751130746386</v>
      </c>
      <c r="AJ29" s="9">
        <f t="shared" si="53"/>
        <v>146079.7712841162</v>
      </c>
      <c r="AK29" s="9">
        <f t="shared" si="54"/>
        <v>66739.165463620986</v>
      </c>
      <c r="AL29" s="9">
        <f t="shared" si="55"/>
        <v>39613.158016762507</v>
      </c>
      <c r="AM29" s="9"/>
      <c r="AN29" s="12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4"/>
    </row>
    <row r="30" spans="2:65">
      <c r="B30" s="1" t="s">
        <v>21</v>
      </c>
      <c r="C30" s="1" t="s">
        <v>22</v>
      </c>
      <c r="D30" s="1" t="s">
        <v>1</v>
      </c>
      <c r="E30" s="1" t="s">
        <v>30</v>
      </c>
      <c r="F30" s="23">
        <v>51077.241277043919</v>
      </c>
      <c r="G30" s="23">
        <v>10479.203559452199</v>
      </c>
      <c r="H30" s="23">
        <v>7460.025221529012</v>
      </c>
      <c r="J30" s="1" t="str">
        <f t="shared" si="30"/>
        <v>2030</v>
      </c>
      <c r="K30" s="11" t="str">
        <f t="shared" si="31"/>
        <v>Nouakchott</v>
      </c>
      <c r="L30" s="2" t="str">
        <f t="shared" si="56"/>
        <v>[20,25)</v>
      </c>
      <c r="M30" s="1">
        <f t="shared" si="32"/>
        <v>-77196.037818770099</v>
      </c>
      <c r="N30" s="1">
        <f t="shared" si="33"/>
        <v>-46165.734626330493</v>
      </c>
      <c r="O30" s="1">
        <f t="shared" si="34"/>
        <v>-35967.688996743607</v>
      </c>
      <c r="P30" s="9">
        <f t="shared" si="35"/>
        <v>72389.885728473819</v>
      </c>
      <c r="Q30" s="9">
        <f t="shared" si="36"/>
        <v>47985.048939571905</v>
      </c>
      <c r="R30" s="9">
        <f t="shared" si="37"/>
        <v>19225.679038259685</v>
      </c>
      <c r="T30" s="1" t="str">
        <f t="shared" si="38"/>
        <v>2030</v>
      </c>
      <c r="U30" s="11" t="str">
        <f t="shared" si="39"/>
        <v>Rest of the country</v>
      </c>
      <c r="V30" s="2" t="str">
        <f t="shared" si="40"/>
        <v>[20,25)</v>
      </c>
      <c r="W30" s="1">
        <f t="shared" si="41"/>
        <v>-41625.0446727003</v>
      </c>
      <c r="X30" s="1">
        <f t="shared" si="42"/>
        <v>-32946.594753963371</v>
      </c>
      <c r="Y30" s="1">
        <f t="shared" si="43"/>
        <v>-66677.845955289726</v>
      </c>
      <c r="Z30" s="9">
        <f t="shared" si="44"/>
        <v>42867.981332888521</v>
      </c>
      <c r="AA30" s="9">
        <f t="shared" si="45"/>
        <v>49511.44218606934</v>
      </c>
      <c r="AB30" s="9">
        <f t="shared" si="46"/>
        <v>58227.966364661748</v>
      </c>
      <c r="AD30" s="1" t="str">
        <f t="shared" si="47"/>
        <v>2030</v>
      </c>
      <c r="AE30" s="11" t="str">
        <f t="shared" si="48"/>
        <v>All</v>
      </c>
      <c r="AF30" s="2" t="str">
        <f t="shared" si="49"/>
        <v>[20,25)</v>
      </c>
      <c r="AG30" s="1">
        <f t="shared" si="50"/>
        <v>-118821.0824914704</v>
      </c>
      <c r="AH30" s="1">
        <f t="shared" si="51"/>
        <v>-79112.329380293872</v>
      </c>
      <c r="AI30" s="1">
        <f t="shared" si="52"/>
        <v>-102645.53495203334</v>
      </c>
      <c r="AJ30" s="9">
        <f t="shared" si="53"/>
        <v>115257.86706136234</v>
      </c>
      <c r="AK30" s="9">
        <f t="shared" si="54"/>
        <v>97496.491125641245</v>
      </c>
      <c r="AL30" s="9">
        <f t="shared" si="55"/>
        <v>77453.645402921436</v>
      </c>
      <c r="AM30" s="9"/>
      <c r="AN30" s="12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4"/>
    </row>
    <row r="31" spans="2:65">
      <c r="B31" s="1" t="s">
        <v>21</v>
      </c>
      <c r="C31" s="1" t="s">
        <v>22</v>
      </c>
      <c r="D31" s="1" t="s">
        <v>1</v>
      </c>
      <c r="E31" s="1" t="s">
        <v>31</v>
      </c>
      <c r="F31" s="23">
        <v>48271.104161587144</v>
      </c>
      <c r="G31" s="23">
        <v>7800.4574996580495</v>
      </c>
      <c r="H31" s="23">
        <v>5269.4544704139935</v>
      </c>
      <c r="J31" s="1" t="str">
        <f t="shared" si="30"/>
        <v>2030</v>
      </c>
      <c r="K31" s="11" t="str">
        <f t="shared" si="31"/>
        <v>Nouakchott</v>
      </c>
      <c r="L31" s="2" t="str">
        <f t="shared" si="56"/>
        <v>[25,30)</v>
      </c>
      <c r="M31" s="1">
        <f t="shared" si="32"/>
        <v>-54424.238514792734</v>
      </c>
      <c r="N31" s="1">
        <f t="shared" si="33"/>
        <v>-31693.44236022823</v>
      </c>
      <c r="O31" s="1">
        <f t="shared" si="34"/>
        <v>-27371.567510297362</v>
      </c>
      <c r="P31" s="9">
        <f t="shared" si="35"/>
        <v>53030.454496264581</v>
      </c>
      <c r="Q31" s="9">
        <f t="shared" si="36"/>
        <v>35324.358934108248</v>
      </c>
      <c r="R31" s="9">
        <f t="shared" si="37"/>
        <v>19014.684248911937</v>
      </c>
      <c r="T31" s="1" t="str">
        <f t="shared" si="38"/>
        <v>2030</v>
      </c>
      <c r="U31" s="11" t="str">
        <f t="shared" si="39"/>
        <v>Rest of the country</v>
      </c>
      <c r="V31" s="2" t="str">
        <f t="shared" si="40"/>
        <v>[25,30)</v>
      </c>
      <c r="W31" s="1">
        <f t="shared" si="41"/>
        <v>-29146.480082263224</v>
      </c>
      <c r="X31" s="1">
        <f t="shared" si="42"/>
        <v>-23192.085724627366</v>
      </c>
      <c r="Y31" s="1">
        <f t="shared" si="43"/>
        <v>-53534.223715708998</v>
      </c>
      <c r="Z31" s="9">
        <f t="shared" si="44"/>
        <v>26446.949557262007</v>
      </c>
      <c r="AA31" s="9">
        <f t="shared" si="45"/>
        <v>33821.256946898968</v>
      </c>
      <c r="AB31" s="9">
        <f t="shared" si="46"/>
        <v>53046.767967807398</v>
      </c>
      <c r="AD31" s="1" t="str">
        <f t="shared" si="47"/>
        <v>2030</v>
      </c>
      <c r="AE31" s="11" t="str">
        <f t="shared" si="48"/>
        <v>All</v>
      </c>
      <c r="AF31" s="2" t="str">
        <f t="shared" si="49"/>
        <v>[25,30)</v>
      </c>
      <c r="AG31" s="1">
        <f t="shared" si="50"/>
        <v>-83570.718597055966</v>
      </c>
      <c r="AH31" s="1">
        <f t="shared" si="51"/>
        <v>-54885.528084855599</v>
      </c>
      <c r="AI31" s="1">
        <f t="shared" si="52"/>
        <v>-80905.79122600636</v>
      </c>
      <c r="AJ31" s="9">
        <f t="shared" si="53"/>
        <v>79477.404053526581</v>
      </c>
      <c r="AK31" s="9">
        <f t="shared" si="54"/>
        <v>69145.615881007223</v>
      </c>
      <c r="AL31" s="9">
        <f t="shared" si="55"/>
        <v>72061.452216719335</v>
      </c>
      <c r="AM31" s="9"/>
      <c r="AN31" s="12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4"/>
    </row>
    <row r="32" spans="2:65">
      <c r="B32" s="1" t="s">
        <v>21</v>
      </c>
      <c r="C32" s="1" t="s">
        <v>22</v>
      </c>
      <c r="D32" s="1" t="s">
        <v>1</v>
      </c>
      <c r="E32" s="1" t="s">
        <v>32</v>
      </c>
      <c r="F32" s="23">
        <v>41756.532586554262</v>
      </c>
      <c r="G32" s="23">
        <v>4015.8100226568154</v>
      </c>
      <c r="H32" s="23">
        <v>3503.7055602438259</v>
      </c>
      <c r="J32" s="1" t="str">
        <f t="shared" si="30"/>
        <v>2030</v>
      </c>
      <c r="K32" s="11" t="str">
        <f t="shared" si="31"/>
        <v>Nouakchott</v>
      </c>
      <c r="L32" s="2" t="str">
        <f t="shared" si="56"/>
        <v>[30,35)</v>
      </c>
      <c r="M32" s="1">
        <f t="shared" si="32"/>
        <v>-39746.05193017063</v>
      </c>
      <c r="N32" s="1">
        <f t="shared" si="33"/>
        <v>-24706.745712497886</v>
      </c>
      <c r="O32" s="1">
        <f t="shared" si="34"/>
        <v>-21867.825278735669</v>
      </c>
      <c r="P32" s="9">
        <f t="shared" si="35"/>
        <v>40316.942197023447</v>
      </c>
      <c r="Q32" s="9">
        <f t="shared" si="36"/>
        <v>29189.33251263501</v>
      </c>
      <c r="R32" s="9">
        <f t="shared" si="37"/>
        <v>18218.770505907676</v>
      </c>
      <c r="T32" s="1" t="str">
        <f t="shared" si="38"/>
        <v>2030</v>
      </c>
      <c r="U32" s="11" t="str">
        <f t="shared" si="39"/>
        <v>Rest of the country</v>
      </c>
      <c r="V32" s="2" t="str">
        <f t="shared" si="40"/>
        <v>[30,35)</v>
      </c>
      <c r="W32" s="1">
        <f t="shared" si="41"/>
        <v>-21892.354790454523</v>
      </c>
      <c r="X32" s="1">
        <f t="shared" si="42"/>
        <v>-19300.253772467026</v>
      </c>
      <c r="Y32" s="1">
        <f t="shared" si="43"/>
        <v>-47612.084191664762</v>
      </c>
      <c r="Z32" s="9">
        <f t="shared" si="44"/>
        <v>18396.059746985531</v>
      </c>
      <c r="AA32" s="9">
        <f t="shared" si="45"/>
        <v>25748.046054310867</v>
      </c>
      <c r="AB32" s="9">
        <f t="shared" si="46"/>
        <v>53517.818289411531</v>
      </c>
      <c r="AD32" s="1" t="str">
        <f t="shared" si="47"/>
        <v>2030</v>
      </c>
      <c r="AE32" s="11" t="str">
        <f t="shared" si="48"/>
        <v>All</v>
      </c>
      <c r="AF32" s="2" t="str">
        <f t="shared" si="49"/>
        <v>[30,35)</v>
      </c>
      <c r="AG32" s="1">
        <f t="shared" si="50"/>
        <v>-61638.406720625149</v>
      </c>
      <c r="AH32" s="1">
        <f t="shared" si="51"/>
        <v>-44006.999484964908</v>
      </c>
      <c r="AI32" s="1">
        <f t="shared" si="52"/>
        <v>-69479.909470400424</v>
      </c>
      <c r="AJ32" s="9">
        <f t="shared" si="53"/>
        <v>58713.001944008982</v>
      </c>
      <c r="AK32" s="9">
        <f t="shared" si="54"/>
        <v>54937.378566945874</v>
      </c>
      <c r="AL32" s="9">
        <f t="shared" si="55"/>
        <v>71736.5887953192</v>
      </c>
      <c r="AM32" s="9"/>
      <c r="AN32" s="12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4"/>
    </row>
    <row r="33" spans="2:65">
      <c r="B33" s="1" t="s">
        <v>21</v>
      </c>
      <c r="C33" s="1" t="s">
        <v>22</v>
      </c>
      <c r="D33" s="1" t="s">
        <v>1</v>
      </c>
      <c r="E33" s="1" t="s">
        <v>33</v>
      </c>
      <c r="F33" s="23">
        <v>37864.193730965861</v>
      </c>
      <c r="G33" s="23">
        <v>2170.4644709715672</v>
      </c>
      <c r="H33" s="23">
        <v>1988.281412278239</v>
      </c>
      <c r="J33" s="1" t="str">
        <f t="shared" si="30"/>
        <v>2030</v>
      </c>
      <c r="K33" s="11" t="str">
        <f t="shared" si="31"/>
        <v>Nouakchott</v>
      </c>
      <c r="L33" s="2" t="str">
        <f t="shared" si="56"/>
        <v>[35,40)</v>
      </c>
      <c r="M33" s="1">
        <f t="shared" si="32"/>
        <v>-32739.508449641718</v>
      </c>
      <c r="N33" s="1">
        <f t="shared" si="33"/>
        <v>-17817.556128990902</v>
      </c>
      <c r="O33" s="1">
        <f t="shared" si="34"/>
        <v>-20590.83101232937</v>
      </c>
      <c r="P33" s="9">
        <f t="shared" si="35"/>
        <v>32429.409036944358</v>
      </c>
      <c r="Q33" s="9">
        <f t="shared" si="36"/>
        <v>22444.984377045472</v>
      </c>
      <c r="R33" s="9">
        <f t="shared" si="37"/>
        <v>20717.827787442464</v>
      </c>
      <c r="T33" s="1" t="str">
        <f t="shared" si="38"/>
        <v>2030</v>
      </c>
      <c r="U33" s="11" t="str">
        <f t="shared" si="39"/>
        <v>Rest of the country</v>
      </c>
      <c r="V33" s="2" t="str">
        <f t="shared" si="40"/>
        <v>[35,40)</v>
      </c>
      <c r="W33" s="1">
        <f t="shared" si="41"/>
        <v>-17155.775837222351</v>
      </c>
      <c r="X33" s="1">
        <f t="shared" si="42"/>
        <v>-14210.605399131638</v>
      </c>
      <c r="Y33" s="1">
        <f t="shared" si="43"/>
        <v>-44431.241592969309</v>
      </c>
      <c r="Z33" s="9">
        <f t="shared" si="44"/>
        <v>13499.926777496337</v>
      </c>
      <c r="AA33" s="9">
        <f t="shared" si="45"/>
        <v>18711.780901416852</v>
      </c>
      <c r="AB33" s="9">
        <f t="shared" si="46"/>
        <v>57212.031902480616</v>
      </c>
      <c r="AD33" s="1" t="str">
        <f t="shared" si="47"/>
        <v>2030</v>
      </c>
      <c r="AE33" s="11" t="str">
        <f t="shared" si="48"/>
        <v>All</v>
      </c>
      <c r="AF33" s="2" t="str">
        <f t="shared" si="49"/>
        <v>[35,40)</v>
      </c>
      <c r="AG33" s="1">
        <f t="shared" si="50"/>
        <v>-49895.284286864073</v>
      </c>
      <c r="AH33" s="1">
        <f t="shared" si="51"/>
        <v>-32028.161528122539</v>
      </c>
      <c r="AI33" s="1">
        <f t="shared" si="52"/>
        <v>-65022.072605298679</v>
      </c>
      <c r="AJ33" s="9">
        <f t="shared" si="53"/>
        <v>45929.335814440696</v>
      </c>
      <c r="AK33" s="9">
        <f t="shared" si="54"/>
        <v>41156.765278462321</v>
      </c>
      <c r="AL33" s="9">
        <f t="shared" si="55"/>
        <v>77929.859689923076</v>
      </c>
      <c r="AM33" s="9"/>
      <c r="AN33" s="12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4"/>
    </row>
    <row r="34" spans="2:65">
      <c r="B34" s="1" t="s">
        <v>21</v>
      </c>
      <c r="C34" s="1" t="s">
        <v>22</v>
      </c>
      <c r="D34" s="1" t="s">
        <v>1</v>
      </c>
      <c r="E34" s="1" t="s">
        <v>34</v>
      </c>
      <c r="F34" s="23">
        <v>29130.053602143304</v>
      </c>
      <c r="G34" s="23">
        <v>1386.5713948660948</v>
      </c>
      <c r="H34" s="23">
        <v>1016.6922950019748</v>
      </c>
      <c r="J34" s="1" t="str">
        <f t="shared" si="30"/>
        <v>2030</v>
      </c>
      <c r="K34" s="11" t="str">
        <f t="shared" si="31"/>
        <v>Nouakchott</v>
      </c>
      <c r="L34" s="2" t="str">
        <f t="shared" si="56"/>
        <v>[40,45)</v>
      </c>
      <c r="M34" s="1">
        <f t="shared" si="32"/>
        <v>-24238.609548753218</v>
      </c>
      <c r="N34" s="1">
        <f t="shared" si="33"/>
        <v>-13726.078851537401</v>
      </c>
      <c r="O34" s="1">
        <f t="shared" si="34"/>
        <v>-18834.537513150539</v>
      </c>
      <c r="P34" s="9">
        <f t="shared" si="35"/>
        <v>23768.462529783446</v>
      </c>
      <c r="Q34" s="9">
        <f t="shared" si="36"/>
        <v>16753.330233040706</v>
      </c>
      <c r="R34" s="9">
        <f t="shared" si="37"/>
        <v>21913.504121736489</v>
      </c>
      <c r="T34" s="1" t="str">
        <f t="shared" si="38"/>
        <v>2030</v>
      </c>
      <c r="U34" s="11" t="str">
        <f t="shared" si="39"/>
        <v>Rest of the country</v>
      </c>
      <c r="V34" s="2" t="str">
        <f t="shared" si="40"/>
        <v>[40,45)</v>
      </c>
      <c r="W34" s="1">
        <f t="shared" si="41"/>
        <v>-12924.674459237774</v>
      </c>
      <c r="X34" s="1">
        <f t="shared" si="42"/>
        <v>-10770.875334683038</v>
      </c>
      <c r="Y34" s="1">
        <f t="shared" si="43"/>
        <v>-39715.956782281624</v>
      </c>
      <c r="Z34" s="9">
        <f t="shared" si="44"/>
        <v>9058.4116643748675</v>
      </c>
      <c r="AA34" s="9">
        <f t="shared" si="45"/>
        <v>13204.10918893401</v>
      </c>
      <c r="AB34" s="9">
        <f t="shared" si="46"/>
        <v>52110.730986607843</v>
      </c>
      <c r="AD34" s="1" t="str">
        <f t="shared" si="47"/>
        <v>2030</v>
      </c>
      <c r="AE34" s="11" t="str">
        <f t="shared" si="48"/>
        <v>All</v>
      </c>
      <c r="AF34" s="2" t="str">
        <f t="shared" si="49"/>
        <v>[40,45)</v>
      </c>
      <c r="AG34" s="1">
        <f t="shared" si="50"/>
        <v>-37163.284007990995</v>
      </c>
      <c r="AH34" s="1">
        <f t="shared" si="51"/>
        <v>-24496.954186220439</v>
      </c>
      <c r="AI34" s="1">
        <f t="shared" si="52"/>
        <v>-58550.49429543216</v>
      </c>
      <c r="AJ34" s="9">
        <f t="shared" si="53"/>
        <v>32826.874194158314</v>
      </c>
      <c r="AK34" s="9">
        <f t="shared" si="54"/>
        <v>29957.439421974716</v>
      </c>
      <c r="AL34" s="9">
        <f t="shared" si="55"/>
        <v>74024.235108344335</v>
      </c>
      <c r="AM34" s="9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4"/>
    </row>
    <row r="35" spans="2:65">
      <c r="B35" s="1" t="s">
        <v>21</v>
      </c>
      <c r="C35" s="1" t="s">
        <v>22</v>
      </c>
      <c r="D35" s="1" t="s">
        <v>1</v>
      </c>
      <c r="E35" s="1" t="s">
        <v>35</v>
      </c>
      <c r="F35" s="23">
        <v>25601.818684447542</v>
      </c>
      <c r="G35" s="23">
        <v>772.92024170012292</v>
      </c>
      <c r="H35" s="23">
        <v>651.53680842034998</v>
      </c>
      <c r="J35" s="1" t="str">
        <f t="shared" si="30"/>
        <v>2030</v>
      </c>
      <c r="K35" s="11" t="str">
        <f t="shared" si="31"/>
        <v>Nouakchott</v>
      </c>
      <c r="L35" s="2" t="str">
        <f t="shared" si="56"/>
        <v>[45,50)</v>
      </c>
      <c r="M35" s="1">
        <f t="shared" si="32"/>
        <v>-19561.59514101614</v>
      </c>
      <c r="N35" s="1">
        <f t="shared" si="33"/>
        <v>-11324.527904389275</v>
      </c>
      <c r="O35" s="1">
        <f t="shared" si="34"/>
        <v>-17281.074056353904</v>
      </c>
      <c r="P35" s="9">
        <f t="shared" si="35"/>
        <v>19418.454114673463</v>
      </c>
      <c r="Q35" s="9">
        <f t="shared" si="36"/>
        <v>14432.691545265596</v>
      </c>
      <c r="R35" s="9">
        <f t="shared" si="37"/>
        <v>22346.19841286858</v>
      </c>
      <c r="T35" s="1" t="str">
        <f t="shared" si="38"/>
        <v>2030</v>
      </c>
      <c r="U35" s="11" t="str">
        <f t="shared" si="39"/>
        <v>Rest of the country</v>
      </c>
      <c r="V35" s="2" t="str">
        <f t="shared" si="40"/>
        <v>[45,50)</v>
      </c>
      <c r="W35" s="1">
        <f t="shared" si="41"/>
        <v>-10410.163419443732</v>
      </c>
      <c r="X35" s="1">
        <f t="shared" si="42"/>
        <v>-8970.3935365697071</v>
      </c>
      <c r="Y35" s="1">
        <f t="shared" si="43"/>
        <v>-35274.687915470218</v>
      </c>
      <c r="Z35" s="9">
        <f t="shared" si="44"/>
        <v>6880.5659943893452</v>
      </c>
      <c r="AA35" s="9">
        <f t="shared" si="45"/>
        <v>10313.355457197165</v>
      </c>
      <c r="AB35" s="9">
        <f t="shared" si="46"/>
        <v>50024.3318011308</v>
      </c>
      <c r="AD35" s="1" t="str">
        <f t="shared" si="47"/>
        <v>2030</v>
      </c>
      <c r="AE35" s="11" t="str">
        <f t="shared" si="48"/>
        <v>All</v>
      </c>
      <c r="AF35" s="2" t="str">
        <f t="shared" si="49"/>
        <v>[45,50)</v>
      </c>
      <c r="AG35" s="1">
        <f t="shared" si="50"/>
        <v>-29971.758560459872</v>
      </c>
      <c r="AH35" s="1">
        <f t="shared" si="51"/>
        <v>-20294.921440958984</v>
      </c>
      <c r="AI35" s="1">
        <f t="shared" si="52"/>
        <v>-52555.761971824119</v>
      </c>
      <c r="AJ35" s="9">
        <f t="shared" si="53"/>
        <v>26299.020109062807</v>
      </c>
      <c r="AK35" s="9">
        <f t="shared" si="54"/>
        <v>24746.047002462761</v>
      </c>
      <c r="AL35" s="9">
        <f t="shared" si="55"/>
        <v>72370.530213999387</v>
      </c>
      <c r="AM35" s="9"/>
      <c r="AN35" s="12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4"/>
    </row>
    <row r="36" spans="2:65">
      <c r="B36" s="1" t="s">
        <v>21</v>
      </c>
      <c r="C36" s="1" t="s">
        <v>22</v>
      </c>
      <c r="D36" s="1" t="s">
        <v>1</v>
      </c>
      <c r="E36" s="1" t="s">
        <v>36</v>
      </c>
      <c r="F36" s="23">
        <v>17077.621327446926</v>
      </c>
      <c r="G36" s="23">
        <v>453.31344236769252</v>
      </c>
      <c r="H36" s="23">
        <v>339.51540248556483</v>
      </c>
      <c r="J36" s="1" t="str">
        <f t="shared" si="30"/>
        <v>2030</v>
      </c>
      <c r="K36" s="11" t="str">
        <f t="shared" si="31"/>
        <v>Nouakchott</v>
      </c>
      <c r="L36" s="2" t="str">
        <f t="shared" si="56"/>
        <v>[50,55)</v>
      </c>
      <c r="M36" s="1">
        <f t="shared" si="32"/>
        <v>-15347.991269808119</v>
      </c>
      <c r="N36" s="1">
        <f t="shared" si="33"/>
        <v>-7829.234827948223</v>
      </c>
      <c r="O36" s="1">
        <f t="shared" si="34"/>
        <v>-13898.689105407653</v>
      </c>
      <c r="P36" s="9">
        <f t="shared" si="35"/>
        <v>11960.530862407833</v>
      </c>
      <c r="Q36" s="9">
        <f t="shared" si="36"/>
        <v>9577.0345446575648</v>
      </c>
      <c r="R36" s="9">
        <f t="shared" si="37"/>
        <v>19038.180890191921</v>
      </c>
      <c r="T36" s="1" t="str">
        <f t="shared" si="38"/>
        <v>2030</v>
      </c>
      <c r="U36" s="11" t="str">
        <f t="shared" si="39"/>
        <v>Rest of the country</v>
      </c>
      <c r="V36" s="2" t="str">
        <f t="shared" si="40"/>
        <v>[50,55)</v>
      </c>
      <c r="W36" s="1">
        <f t="shared" si="41"/>
        <v>-7811.8226395742859</v>
      </c>
      <c r="X36" s="1">
        <f t="shared" si="42"/>
        <v>-5998.3757651406522</v>
      </c>
      <c r="Y36" s="1">
        <f t="shared" si="43"/>
        <v>-25856.425233801834</v>
      </c>
      <c r="Z36" s="9">
        <f t="shared" si="44"/>
        <v>4370.3061712212293</v>
      </c>
      <c r="AA36" s="9">
        <f t="shared" si="45"/>
        <v>6823.4290446330169</v>
      </c>
      <c r="AB36" s="9">
        <f t="shared" si="46"/>
        <v>38809.792665042667</v>
      </c>
      <c r="AD36" s="1" t="str">
        <f t="shared" si="47"/>
        <v>2030</v>
      </c>
      <c r="AE36" s="11" t="str">
        <f t="shared" si="48"/>
        <v>All</v>
      </c>
      <c r="AF36" s="2" t="str">
        <f t="shared" si="49"/>
        <v>[50,55)</v>
      </c>
      <c r="AG36" s="1">
        <f t="shared" si="50"/>
        <v>-23159.813909382407</v>
      </c>
      <c r="AH36" s="1">
        <f t="shared" si="51"/>
        <v>-13827.610593088875</v>
      </c>
      <c r="AI36" s="1">
        <f t="shared" si="52"/>
        <v>-39755.114339209489</v>
      </c>
      <c r="AJ36" s="9">
        <f t="shared" si="53"/>
        <v>16330.837033629063</v>
      </c>
      <c r="AK36" s="9">
        <f t="shared" si="54"/>
        <v>16400.463589290583</v>
      </c>
      <c r="AL36" s="9">
        <f t="shared" si="55"/>
        <v>57847.973555234588</v>
      </c>
      <c r="AM36" s="9"/>
      <c r="AN36" s="12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4"/>
    </row>
    <row r="37" spans="2:65">
      <c r="B37" s="1" t="s">
        <v>21</v>
      </c>
      <c r="C37" s="1" t="s">
        <v>22</v>
      </c>
      <c r="D37" s="1" t="s">
        <v>1</v>
      </c>
      <c r="E37" s="1" t="s">
        <v>37</v>
      </c>
      <c r="F37" s="23">
        <v>13755.402593841967</v>
      </c>
      <c r="G37" s="23">
        <v>232.90208045870418</v>
      </c>
      <c r="H37" s="23">
        <v>272.27943785907672</v>
      </c>
      <c r="J37" s="1" t="str">
        <f t="shared" si="30"/>
        <v>2030</v>
      </c>
      <c r="K37" s="11" t="str">
        <f t="shared" si="31"/>
        <v>Nouakchott</v>
      </c>
      <c r="L37" s="2" t="str">
        <f t="shared" si="56"/>
        <v>[55,60)</v>
      </c>
      <c r="M37" s="1">
        <f t="shared" si="32"/>
        <v>-12505.269896058253</v>
      </c>
      <c r="N37" s="1">
        <f t="shared" si="33"/>
        <v>-6443.0335022127329</v>
      </c>
      <c r="O37" s="1">
        <f t="shared" si="34"/>
        <v>-12978.82011657053</v>
      </c>
      <c r="P37" s="9">
        <f t="shared" si="35"/>
        <v>8452.7920175850159</v>
      </c>
      <c r="Q37" s="9">
        <f t="shared" si="36"/>
        <v>7118.5617746691823</v>
      </c>
      <c r="R37" s="9">
        <f t="shared" si="37"/>
        <v>18794.095209332609</v>
      </c>
      <c r="T37" s="1" t="str">
        <f t="shared" si="38"/>
        <v>2030</v>
      </c>
      <c r="U37" s="11" t="str">
        <f t="shared" si="39"/>
        <v>Rest of the country</v>
      </c>
      <c r="V37" s="2" t="str">
        <f t="shared" si="40"/>
        <v>[55,60)</v>
      </c>
      <c r="W37" s="1">
        <f t="shared" si="41"/>
        <v>-6191.9006477609555</v>
      </c>
      <c r="X37" s="1">
        <f t="shared" si="42"/>
        <v>-4553.0271088175132</v>
      </c>
      <c r="Y37" s="1">
        <f t="shared" si="43"/>
        <v>-25048.073476743437</v>
      </c>
      <c r="Z37" s="9">
        <f t="shared" si="44"/>
        <v>3309.8722625886412</v>
      </c>
      <c r="AA37" s="9">
        <f t="shared" si="45"/>
        <v>4706.0597375580219</v>
      </c>
      <c r="AB37" s="9">
        <f t="shared" si="46"/>
        <v>36607.943656505144</v>
      </c>
      <c r="AD37" s="1" t="str">
        <f t="shared" si="47"/>
        <v>2030</v>
      </c>
      <c r="AE37" s="11" t="str">
        <f t="shared" si="48"/>
        <v>All</v>
      </c>
      <c r="AF37" s="2" t="str">
        <f t="shared" si="49"/>
        <v>[55,60)</v>
      </c>
      <c r="AG37" s="1">
        <f t="shared" si="50"/>
        <v>-18697.170543819208</v>
      </c>
      <c r="AH37" s="1">
        <f t="shared" si="51"/>
        <v>-10996.060611030247</v>
      </c>
      <c r="AI37" s="1">
        <f t="shared" si="52"/>
        <v>-38026.893593313966</v>
      </c>
      <c r="AJ37" s="9">
        <f t="shared" si="53"/>
        <v>11762.664280173656</v>
      </c>
      <c r="AK37" s="9">
        <f t="shared" si="54"/>
        <v>11824.621512227204</v>
      </c>
      <c r="AL37" s="9">
        <f t="shared" si="55"/>
        <v>55402.038865837749</v>
      </c>
      <c r="AM37" s="9"/>
      <c r="AN37" s="12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4"/>
    </row>
    <row r="38" spans="2:65">
      <c r="B38" s="1" t="s">
        <v>21</v>
      </c>
      <c r="C38" s="1" t="s">
        <v>22</v>
      </c>
      <c r="D38" s="1" t="s">
        <v>1</v>
      </c>
      <c r="E38" s="1" t="s">
        <v>38</v>
      </c>
      <c r="F38" s="23">
        <v>8277.7239853282736</v>
      </c>
      <c r="G38" s="23">
        <v>63.898480560495095</v>
      </c>
      <c r="H38" s="23">
        <v>114.23289110782376</v>
      </c>
      <c r="J38" s="1" t="str">
        <f t="shared" si="30"/>
        <v>2030</v>
      </c>
      <c r="K38" s="11" t="str">
        <f t="shared" si="31"/>
        <v>Nouakchott</v>
      </c>
      <c r="L38" s="2" t="str">
        <f t="shared" si="56"/>
        <v>[60,65)</v>
      </c>
      <c r="M38" s="1">
        <f t="shared" si="32"/>
        <v>-10510.260960588768</v>
      </c>
      <c r="N38" s="1">
        <f t="shared" si="33"/>
        <v>-3646.4273915393333</v>
      </c>
      <c r="O38" s="1">
        <f t="shared" si="34"/>
        <v>-12154.405090951779</v>
      </c>
      <c r="P38" s="9">
        <f t="shared" si="35"/>
        <v>5909.5712548241991</v>
      </c>
      <c r="Q38" s="9">
        <f t="shared" si="36"/>
        <v>3484.7050515362916</v>
      </c>
      <c r="R38" s="9">
        <f t="shared" si="37"/>
        <v>16562.020810170721</v>
      </c>
      <c r="T38" s="1" t="str">
        <f t="shared" si="38"/>
        <v>2030</v>
      </c>
      <c r="U38" s="11" t="str">
        <f t="shared" si="39"/>
        <v>Rest of the country</v>
      </c>
      <c r="V38" s="2" t="str">
        <f t="shared" si="40"/>
        <v>[60,65)</v>
      </c>
      <c r="W38" s="1">
        <f t="shared" si="41"/>
        <v>-5102.8941368031601</v>
      </c>
      <c r="X38" s="1">
        <f t="shared" si="42"/>
        <v>-2362.2236117222851</v>
      </c>
      <c r="Y38" s="1">
        <f t="shared" si="43"/>
        <v>-21350.567362329763</v>
      </c>
      <c r="Z38" s="9">
        <f t="shared" si="44"/>
        <v>2250.9125573561132</v>
      </c>
      <c r="AA38" s="9">
        <f t="shared" si="45"/>
        <v>2669.3553853991671</v>
      </c>
      <c r="AB38" s="9">
        <f t="shared" si="46"/>
        <v>31013.044947831706</v>
      </c>
      <c r="AD38" s="1" t="str">
        <f t="shared" si="47"/>
        <v>2030</v>
      </c>
      <c r="AE38" s="11" t="str">
        <f t="shared" si="48"/>
        <v>All</v>
      </c>
      <c r="AF38" s="2" t="str">
        <f t="shared" si="49"/>
        <v>[60,65)</v>
      </c>
      <c r="AG38" s="1">
        <f t="shared" si="50"/>
        <v>-15613.155097391929</v>
      </c>
      <c r="AH38" s="1">
        <f t="shared" si="51"/>
        <v>-6008.6510032616188</v>
      </c>
      <c r="AI38" s="1">
        <f t="shared" si="52"/>
        <v>-33504.972453281545</v>
      </c>
      <c r="AJ38" s="9">
        <f t="shared" si="53"/>
        <v>8160.4838121803123</v>
      </c>
      <c r="AK38" s="9">
        <f t="shared" si="54"/>
        <v>6154.0604369354587</v>
      </c>
      <c r="AL38" s="9">
        <f t="shared" si="55"/>
        <v>47575.065758002427</v>
      </c>
      <c r="AM38" s="9"/>
      <c r="AN38" s="12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4"/>
    </row>
    <row r="39" spans="2:65">
      <c r="B39" s="1" t="s">
        <v>21</v>
      </c>
      <c r="C39" s="1" t="s">
        <v>22</v>
      </c>
      <c r="D39" s="1" t="s">
        <v>1</v>
      </c>
      <c r="E39" s="1" t="s">
        <v>39</v>
      </c>
      <c r="F39" s="23">
        <v>11255.162099615525</v>
      </c>
      <c r="G39" s="23">
        <v>157.57115276654594</v>
      </c>
      <c r="H39" s="23">
        <v>153.60078219172817</v>
      </c>
      <c r="J39" s="1" t="str">
        <f t="shared" si="30"/>
        <v>2030</v>
      </c>
      <c r="K39" s="11" t="str">
        <f t="shared" si="31"/>
        <v>Nouakchott</v>
      </c>
      <c r="L39" s="2" t="str">
        <f t="shared" si="56"/>
        <v>[65,70)</v>
      </c>
      <c r="M39" s="1">
        <f t="shared" si="32"/>
        <v>-6140.2218746776489</v>
      </c>
      <c r="N39" s="1">
        <f t="shared" si="33"/>
        <v>-1886.0590041688242</v>
      </c>
      <c r="O39" s="1">
        <f t="shared" si="34"/>
        <v>-9778.7399791409152</v>
      </c>
      <c r="P39" s="9">
        <f t="shared" si="35"/>
        <v>2393.2852684823019</v>
      </c>
      <c r="Q39" s="9">
        <f t="shared" si="36"/>
        <v>1814.0762805424733</v>
      </c>
      <c r="R39" s="9">
        <f t="shared" si="37"/>
        <v>13849.719341773925</v>
      </c>
      <c r="T39" s="1" t="str">
        <f t="shared" si="38"/>
        <v>2030</v>
      </c>
      <c r="U39" s="11" t="str">
        <f t="shared" si="39"/>
        <v>Rest of the country</v>
      </c>
      <c r="V39" s="2" t="str">
        <f t="shared" si="40"/>
        <v>[65,70)</v>
      </c>
      <c r="W39" s="1">
        <f t="shared" si="41"/>
        <v>-2912.4408593667781</v>
      </c>
      <c r="X39" s="1">
        <f t="shared" si="42"/>
        <v>-1489.6280343906378</v>
      </c>
      <c r="Y39" s="1">
        <f t="shared" si="43"/>
        <v>-17704.491655245136</v>
      </c>
      <c r="Z39" s="9">
        <f t="shared" si="44"/>
        <v>1136.1585714982295</v>
      </c>
      <c r="AA39" s="9">
        <f t="shared" si="45"/>
        <v>1201.5930213451591</v>
      </c>
      <c r="AB39" s="9">
        <f t="shared" si="46"/>
        <v>24458.253013341684</v>
      </c>
      <c r="AD39" s="1" t="str">
        <f t="shared" si="47"/>
        <v>2030</v>
      </c>
      <c r="AE39" s="11" t="str">
        <f t="shared" si="48"/>
        <v>All</v>
      </c>
      <c r="AF39" s="2" t="str">
        <f t="shared" si="49"/>
        <v>[65,70)</v>
      </c>
      <c r="AG39" s="1">
        <f t="shared" si="50"/>
        <v>-9052.6627340444265</v>
      </c>
      <c r="AH39" s="1">
        <f t="shared" si="51"/>
        <v>-3375.6870385594621</v>
      </c>
      <c r="AI39" s="1">
        <f t="shared" si="52"/>
        <v>-27483.231634386051</v>
      </c>
      <c r="AJ39" s="9">
        <f t="shared" si="53"/>
        <v>3529.4438399805313</v>
      </c>
      <c r="AK39" s="9">
        <f t="shared" si="54"/>
        <v>3015.6693018876322</v>
      </c>
      <c r="AL39" s="9">
        <f t="shared" si="55"/>
        <v>38307.972355115606</v>
      </c>
      <c r="AM39" s="9"/>
      <c r="AN39" s="12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4"/>
    </row>
    <row r="40" spans="2:65">
      <c r="B40" s="1" t="s">
        <v>21</v>
      </c>
      <c r="C40" s="1" t="s">
        <v>22</v>
      </c>
      <c r="D40" s="1" t="s">
        <v>2</v>
      </c>
      <c r="E40" s="1" t="s">
        <v>23</v>
      </c>
      <c r="F40" s="23">
        <v>258282.73149564257</v>
      </c>
      <c r="G40" s="23">
        <v>0</v>
      </c>
      <c r="H40" s="23">
        <v>0</v>
      </c>
      <c r="J40" s="1" t="str">
        <f t="shared" si="30"/>
        <v>2030</v>
      </c>
      <c r="K40" s="11" t="str">
        <f t="shared" si="31"/>
        <v>Nouakchott</v>
      </c>
      <c r="L40" s="2" t="str">
        <f t="shared" si="56"/>
        <v>[70,75)</v>
      </c>
      <c r="M40" s="1">
        <f t="shared" si="32"/>
        <v>-3802.0498833836086</v>
      </c>
      <c r="N40" s="1">
        <f t="shared" si="33"/>
        <v>-1485.7313387252902</v>
      </c>
      <c r="O40" s="1">
        <f t="shared" si="34"/>
        <v>-7812.0542538951786</v>
      </c>
      <c r="P40" s="9">
        <f t="shared" si="35"/>
        <v>1281.2856321547274</v>
      </c>
      <c r="Q40" s="9">
        <f t="shared" si="36"/>
        <v>1002.7201176455643</v>
      </c>
      <c r="R40" s="9">
        <f t="shared" si="37"/>
        <v>10865.106152347342</v>
      </c>
      <c r="T40" s="1" t="str">
        <f t="shared" si="38"/>
        <v>2030</v>
      </c>
      <c r="U40" s="11" t="str">
        <f t="shared" si="39"/>
        <v>Rest of the country</v>
      </c>
      <c r="V40" s="2" t="str">
        <f t="shared" si="40"/>
        <v>[70,75)</v>
      </c>
      <c r="W40" s="1">
        <f t="shared" si="41"/>
        <v>-1519.9330329583897</v>
      </c>
      <c r="X40" s="1">
        <f t="shared" si="42"/>
        <v>-1065.4492751682046</v>
      </c>
      <c r="Y40" s="1">
        <f t="shared" si="43"/>
        <v>-12952.669389935976</v>
      </c>
      <c r="Z40" s="9">
        <f t="shared" si="44"/>
        <v>554.77065054438049</v>
      </c>
      <c r="AA40" s="9">
        <f t="shared" si="45"/>
        <v>750.07273287157875</v>
      </c>
      <c r="AB40" s="9">
        <f t="shared" si="46"/>
        <v>16823.186529438681</v>
      </c>
      <c r="AD40" s="1" t="str">
        <f t="shared" si="47"/>
        <v>2030</v>
      </c>
      <c r="AE40" s="11" t="str">
        <f t="shared" si="48"/>
        <v>All</v>
      </c>
      <c r="AF40" s="2" t="str">
        <f t="shared" si="49"/>
        <v>[70,75)</v>
      </c>
      <c r="AG40" s="1">
        <f t="shared" si="50"/>
        <v>-5321.9829163419981</v>
      </c>
      <c r="AH40" s="1">
        <f t="shared" si="51"/>
        <v>-2551.1806138934949</v>
      </c>
      <c r="AI40" s="1">
        <f t="shared" si="52"/>
        <v>-20764.723643831156</v>
      </c>
      <c r="AJ40" s="9">
        <f t="shared" si="53"/>
        <v>1836.0562826991079</v>
      </c>
      <c r="AK40" s="9">
        <f t="shared" si="54"/>
        <v>1752.7928505171431</v>
      </c>
      <c r="AL40" s="9">
        <f t="shared" si="55"/>
        <v>27688.292681786021</v>
      </c>
      <c r="AM40" s="9"/>
      <c r="AN40" s="12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4"/>
    </row>
    <row r="41" spans="2:65">
      <c r="B41" s="1" t="s">
        <v>21</v>
      </c>
      <c r="C41" s="1" t="s">
        <v>22</v>
      </c>
      <c r="D41" s="1" t="s">
        <v>2</v>
      </c>
      <c r="E41" s="1" t="s">
        <v>24</v>
      </c>
      <c r="F41" s="23">
        <v>136306.55242096359</v>
      </c>
      <c r="G41" s="23">
        <v>160039.68129994941</v>
      </c>
      <c r="H41" s="23">
        <v>0</v>
      </c>
      <c r="J41" s="1" t="str">
        <f t="shared" si="30"/>
        <v>2030</v>
      </c>
      <c r="K41" s="11" t="str">
        <f t="shared" si="31"/>
        <v>Nouakchott</v>
      </c>
      <c r="L41" s="2" t="str">
        <f t="shared" si="56"/>
        <v>[75,80)</v>
      </c>
      <c r="M41" s="1">
        <f t="shared" si="32"/>
        <v>-1941.8066552561704</v>
      </c>
      <c r="N41" s="1">
        <f t="shared" si="33"/>
        <v>-793.6584684984042</v>
      </c>
      <c r="O41" s="1">
        <f t="shared" si="34"/>
        <v>-5375.217789104413</v>
      </c>
      <c r="P41" s="9">
        <f t="shared" si="35"/>
        <v>562.79794671116133</v>
      </c>
      <c r="Q41" s="9">
        <f t="shared" si="36"/>
        <v>362.9854200322419</v>
      </c>
      <c r="R41" s="9">
        <f t="shared" si="37"/>
        <v>6894.4173472554112</v>
      </c>
      <c r="T41" s="1" t="str">
        <f t="shared" si="38"/>
        <v>2030</v>
      </c>
      <c r="U41" s="11" t="str">
        <f t="shared" si="39"/>
        <v>Rest of the country</v>
      </c>
      <c r="V41" s="2" t="str">
        <f t="shared" si="40"/>
        <v>[75,80)</v>
      </c>
      <c r="W41" s="1">
        <f t="shared" si="41"/>
        <v>-827.34110660639101</v>
      </c>
      <c r="X41" s="1">
        <f t="shared" si="42"/>
        <v>-484.03687461804077</v>
      </c>
      <c r="Y41" s="1">
        <f t="shared" si="43"/>
        <v>-9126.087597935968</v>
      </c>
      <c r="Z41" s="9">
        <f t="shared" si="44"/>
        <v>211.54813839592342</v>
      </c>
      <c r="AA41" s="9">
        <f t="shared" si="45"/>
        <v>384.65871238622907</v>
      </c>
      <c r="AB41" s="9">
        <f t="shared" si="46"/>
        <v>12137.988949220175</v>
      </c>
      <c r="AD41" s="1" t="str">
        <f t="shared" si="47"/>
        <v>2030</v>
      </c>
      <c r="AE41" s="11" t="str">
        <f t="shared" si="48"/>
        <v>All</v>
      </c>
      <c r="AF41" s="2" t="str">
        <f t="shared" si="49"/>
        <v>[75,80)</v>
      </c>
      <c r="AG41" s="1">
        <f t="shared" si="50"/>
        <v>-2769.1477618625613</v>
      </c>
      <c r="AH41" s="1">
        <f t="shared" si="51"/>
        <v>-1277.695343116445</v>
      </c>
      <c r="AI41" s="1">
        <f t="shared" si="52"/>
        <v>-14501.305387040382</v>
      </c>
      <c r="AJ41" s="9">
        <f t="shared" si="53"/>
        <v>774.34608510708472</v>
      </c>
      <c r="AK41" s="9">
        <f t="shared" si="54"/>
        <v>747.64413241847092</v>
      </c>
      <c r="AL41" s="9">
        <f t="shared" si="55"/>
        <v>19032.406296475587</v>
      </c>
      <c r="AM41" s="9"/>
      <c r="AN41" s="12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4"/>
    </row>
    <row r="42" spans="2:65">
      <c r="B42" s="1" t="s">
        <v>21</v>
      </c>
      <c r="C42" s="1" t="s">
        <v>22</v>
      </c>
      <c r="D42" s="1" t="s">
        <v>2</v>
      </c>
      <c r="E42" s="1" t="s">
        <v>25</v>
      </c>
      <c r="F42" s="23">
        <v>75563.525378209932</v>
      </c>
      <c r="G42" s="23">
        <v>134277.45077512454</v>
      </c>
      <c r="H42" s="23">
        <v>41510.830041110894</v>
      </c>
      <c r="J42" s="1" t="str">
        <f t="shared" si="30"/>
        <v>2030</v>
      </c>
      <c r="K42" s="11" t="str">
        <f t="shared" si="31"/>
        <v>Nouakchott</v>
      </c>
      <c r="L42" s="2" t="str">
        <f t="shared" si="56"/>
        <v>[80,max)</v>
      </c>
      <c r="M42" s="1">
        <f t="shared" si="32"/>
        <v>-771.66791087390482</v>
      </c>
      <c r="N42" s="1">
        <f t="shared" si="33"/>
        <v>-378.04872382168418</v>
      </c>
      <c r="O42" s="1">
        <f t="shared" si="34"/>
        <v>-3800.0558199830566</v>
      </c>
      <c r="P42" s="9">
        <f t="shared" si="35"/>
        <v>229.94130978553059</v>
      </c>
      <c r="Q42" s="9">
        <f t="shared" si="36"/>
        <v>265.07726282594916</v>
      </c>
      <c r="R42" s="9">
        <f t="shared" si="37"/>
        <v>5939.2969289417606</v>
      </c>
      <c r="T42" s="1" t="str">
        <f t="shared" si="38"/>
        <v>2030</v>
      </c>
      <c r="U42" s="11" t="str">
        <f t="shared" si="39"/>
        <v>Rest of the country</v>
      </c>
      <c r="V42" s="2" t="str">
        <f t="shared" si="40"/>
        <v>[80,max)</v>
      </c>
      <c r="W42" s="1">
        <f t="shared" si="41"/>
        <v>-293.31453826330898</v>
      </c>
      <c r="X42" s="1">
        <f t="shared" si="42"/>
        <v>-230.60135327365018</v>
      </c>
      <c r="Y42" s="1">
        <f t="shared" si="43"/>
        <v>-7411.6932754065947</v>
      </c>
      <c r="Z42" s="9">
        <f t="shared" si="44"/>
        <v>185.35301488686355</v>
      </c>
      <c r="AA42" s="9">
        <f t="shared" si="45"/>
        <v>164.55573139246627</v>
      </c>
      <c r="AB42" s="9">
        <f t="shared" si="46"/>
        <v>10570.48125468432</v>
      </c>
      <c r="AD42" s="1" t="str">
        <f t="shared" si="47"/>
        <v>2030</v>
      </c>
      <c r="AE42" s="11" t="str">
        <f t="shared" si="48"/>
        <v>All</v>
      </c>
      <c r="AF42" s="2" t="str">
        <f t="shared" si="49"/>
        <v>[80,max)</v>
      </c>
      <c r="AG42" s="1">
        <f t="shared" si="50"/>
        <v>-1064.9824491372137</v>
      </c>
      <c r="AH42" s="1">
        <f t="shared" si="51"/>
        <v>-608.65007709533438</v>
      </c>
      <c r="AI42" s="1">
        <f t="shared" si="52"/>
        <v>-11211.749095389652</v>
      </c>
      <c r="AJ42" s="9">
        <f t="shared" si="53"/>
        <v>415.29432467239417</v>
      </c>
      <c r="AK42" s="9">
        <f t="shared" si="54"/>
        <v>429.63299421841543</v>
      </c>
      <c r="AL42" s="9">
        <f t="shared" si="55"/>
        <v>16509.77818362608</v>
      </c>
      <c r="AM42" s="9"/>
      <c r="AN42" s="12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4"/>
    </row>
    <row r="43" spans="2:65" ht="21">
      <c r="B43" s="1" t="s">
        <v>21</v>
      </c>
      <c r="C43" s="1" t="s">
        <v>22</v>
      </c>
      <c r="D43" s="1" t="s">
        <v>2</v>
      </c>
      <c r="E43" s="1" t="s">
        <v>26</v>
      </c>
      <c r="F43" s="23">
        <v>75460.810803311222</v>
      </c>
      <c r="G43" s="23">
        <v>62872.462625317727</v>
      </c>
      <c r="H43" s="23">
        <v>69047.042605582261</v>
      </c>
      <c r="AN43" s="12"/>
      <c r="AO43" s="20" t="str">
        <f>AO23</f>
        <v>Nouakchott</v>
      </c>
      <c r="AP43" s="20"/>
      <c r="AQ43" s="20"/>
      <c r="AR43" s="20"/>
      <c r="AS43" s="20"/>
      <c r="AT43" s="20"/>
      <c r="AU43" s="20"/>
      <c r="AV43" s="20"/>
      <c r="AW43" s="20" t="str">
        <f>AW23</f>
        <v>Rest of the country</v>
      </c>
      <c r="AX43" s="20"/>
      <c r="AY43" s="20"/>
      <c r="AZ43" s="20"/>
      <c r="BA43" s="20"/>
      <c r="BB43" s="20"/>
      <c r="BC43" s="20"/>
      <c r="BD43" s="20"/>
      <c r="BE43" s="20" t="str">
        <f>BE23</f>
        <v>All</v>
      </c>
      <c r="BF43" s="20"/>
      <c r="BG43" s="20"/>
      <c r="BH43" s="20"/>
      <c r="BI43" s="20"/>
      <c r="BJ43" s="20"/>
      <c r="BK43" s="20"/>
      <c r="BL43" s="20"/>
      <c r="BM43" s="14"/>
    </row>
    <row r="44" spans="2:65">
      <c r="B44" s="1" t="s">
        <v>21</v>
      </c>
      <c r="C44" s="1" t="s">
        <v>22</v>
      </c>
      <c r="D44" s="1" t="s">
        <v>2</v>
      </c>
      <c r="E44" s="1" t="s">
        <v>27</v>
      </c>
      <c r="F44" s="23">
        <v>80463.721521945961</v>
      </c>
      <c r="G44" s="23">
        <v>49354.902054874838</v>
      </c>
      <c r="H44" s="23">
        <v>55222.757897031261</v>
      </c>
      <c r="M44" s="2" t="str">
        <f>M24</f>
        <v>Male</v>
      </c>
      <c r="N44" s="2"/>
      <c r="O44" s="2"/>
      <c r="P44" s="2" t="str">
        <f t="shared" ref="P44:AJ44" si="57">P24</f>
        <v>Female</v>
      </c>
      <c r="Q44" s="2"/>
      <c r="R44" s="2"/>
      <c r="S44" s="2"/>
      <c r="T44" s="2"/>
      <c r="U44" s="2"/>
      <c r="V44" s="2"/>
      <c r="W44" s="2" t="str">
        <f t="shared" si="57"/>
        <v>Male</v>
      </c>
      <c r="X44" s="2"/>
      <c r="Y44" s="2"/>
      <c r="Z44" s="2" t="str">
        <f t="shared" si="57"/>
        <v>Female</v>
      </c>
      <c r="AA44" s="2"/>
      <c r="AB44" s="2"/>
      <c r="AC44" s="2"/>
      <c r="AD44" s="2"/>
      <c r="AE44" s="2"/>
      <c r="AF44" s="2"/>
      <c r="AG44" s="2" t="str">
        <f t="shared" si="57"/>
        <v>Male</v>
      </c>
      <c r="AH44" s="2"/>
      <c r="AI44" s="2"/>
      <c r="AJ44" s="2" t="str">
        <f t="shared" si="57"/>
        <v>Female</v>
      </c>
      <c r="AK44" s="2"/>
      <c r="AL44" s="2"/>
      <c r="AM44" s="2"/>
      <c r="AN44" s="12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4"/>
    </row>
    <row r="45" spans="2:65" ht="28.5">
      <c r="B45" s="1" t="s">
        <v>21</v>
      </c>
      <c r="C45" s="1" t="s">
        <v>22</v>
      </c>
      <c r="D45" s="1" t="s">
        <v>2</v>
      </c>
      <c r="E45" s="1" t="s">
        <v>28</v>
      </c>
      <c r="F45" s="23">
        <v>77743.041117000976</v>
      </c>
      <c r="G45" s="23">
        <v>34750.934080922161</v>
      </c>
      <c r="H45" s="23">
        <v>37060.13219604671</v>
      </c>
      <c r="M45" s="2" t="str">
        <f>M25</f>
        <v>Primary school graduate</v>
      </c>
      <c r="N45" s="2" t="str">
        <f t="shared" ref="N45:AL45" si="58">N25</f>
        <v>Primary school non-completer</v>
      </c>
      <c r="O45" s="2" t="str">
        <f t="shared" si="58"/>
        <v>Never entered primary school</v>
      </c>
      <c r="P45" s="2" t="str">
        <f t="shared" si="58"/>
        <v>Primary school graduate</v>
      </c>
      <c r="Q45" s="2" t="str">
        <f t="shared" si="58"/>
        <v>Primary school non-completer</v>
      </c>
      <c r="R45" s="2" t="str">
        <f t="shared" si="58"/>
        <v>Never entered primary school</v>
      </c>
      <c r="S45" s="2"/>
      <c r="T45" s="2"/>
      <c r="U45" s="2"/>
      <c r="V45" s="2"/>
      <c r="W45" s="2" t="str">
        <f t="shared" si="58"/>
        <v>Primary school graduate</v>
      </c>
      <c r="X45" s="2" t="str">
        <f t="shared" si="58"/>
        <v>Primary school non-completer</v>
      </c>
      <c r="Y45" s="2" t="str">
        <f t="shared" si="58"/>
        <v>Never entered primary school</v>
      </c>
      <c r="Z45" s="2" t="str">
        <f t="shared" si="58"/>
        <v>Primary school graduate</v>
      </c>
      <c r="AA45" s="2" t="str">
        <f t="shared" si="58"/>
        <v>Primary school non-completer</v>
      </c>
      <c r="AB45" s="2" t="str">
        <f t="shared" si="58"/>
        <v>Never entered primary school</v>
      </c>
      <c r="AC45" s="2"/>
      <c r="AD45" s="2"/>
      <c r="AE45" s="2"/>
      <c r="AF45" s="2"/>
      <c r="AG45" s="2" t="str">
        <f t="shared" si="58"/>
        <v>Primary school graduate</v>
      </c>
      <c r="AH45" s="2" t="str">
        <f t="shared" si="58"/>
        <v>Primary school non-completer</v>
      </c>
      <c r="AI45" s="2" t="str">
        <f t="shared" si="58"/>
        <v>Never entered primary school</v>
      </c>
      <c r="AJ45" s="2" t="str">
        <f t="shared" si="58"/>
        <v>Primary school graduate</v>
      </c>
      <c r="AK45" s="2" t="str">
        <f t="shared" si="58"/>
        <v>Primary school non-completer</v>
      </c>
      <c r="AL45" s="2" t="str">
        <f t="shared" si="58"/>
        <v>Never entered primary school</v>
      </c>
      <c r="AM45" s="2" t="s">
        <v>57</v>
      </c>
      <c r="AN45" s="12"/>
      <c r="AO45" s="22">
        <v>2050</v>
      </c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14"/>
    </row>
    <row r="46" spans="2:65">
      <c r="B46" s="1" t="s">
        <v>21</v>
      </c>
      <c r="C46" s="1" t="s">
        <v>22</v>
      </c>
      <c r="D46" s="1" t="s">
        <v>2</v>
      </c>
      <c r="E46" s="1" t="s">
        <v>29</v>
      </c>
      <c r="F46" s="23">
        <v>77822.015813688369</v>
      </c>
      <c r="G46" s="23">
        <v>28320.85522653137</v>
      </c>
      <c r="H46" s="23">
        <v>31369.225369435615</v>
      </c>
      <c r="J46" s="1" t="str">
        <f t="shared" ref="J46:J62" si="59">B312</f>
        <v>2050</v>
      </c>
      <c r="K46" s="11" t="str">
        <f t="shared" ref="K46:K62" si="60">D312</f>
        <v>Nouakchott</v>
      </c>
      <c r="L46" s="2" t="str">
        <f>L26</f>
        <v>(min,5)</v>
      </c>
      <c r="M46" s="1">
        <f t="shared" ref="M46:M62" si="61">-H363</f>
        <v>0</v>
      </c>
      <c r="N46" s="1">
        <f t="shared" ref="N46:N62" si="62">-G363</f>
        <v>0</v>
      </c>
      <c r="O46" s="1">
        <f t="shared" ref="O46:O62" si="63">-F363</f>
        <v>-259397.7708929767</v>
      </c>
      <c r="P46" s="9">
        <f t="shared" ref="P46:P62" si="64">H312</f>
        <v>0</v>
      </c>
      <c r="Q46" s="9">
        <f t="shared" ref="Q46:Q62" si="65">G312</f>
        <v>0</v>
      </c>
      <c r="R46" s="9">
        <f t="shared" ref="R46:R62" si="66">F312</f>
        <v>250319.07196472396</v>
      </c>
      <c r="T46" s="1" t="str">
        <f t="shared" ref="T46:T62" si="67">B329</f>
        <v>2050</v>
      </c>
      <c r="U46" s="11" t="str">
        <f t="shared" ref="U46:U62" si="68">D329</f>
        <v>Rest of the country</v>
      </c>
      <c r="V46" s="2" t="str">
        <f t="shared" ref="V46:V62" si="69">L46</f>
        <v>(min,5)</v>
      </c>
      <c r="W46" s="1">
        <f t="shared" ref="W46:W62" si="70">-H380</f>
        <v>0</v>
      </c>
      <c r="X46" s="1">
        <f t="shared" ref="X46:X62" si="71">-G380</f>
        <v>0</v>
      </c>
      <c r="Y46" s="1">
        <f t="shared" ref="Y46:Y62" si="72">-F380</f>
        <v>-134021.32087083769</v>
      </c>
      <c r="Z46" s="9">
        <f t="shared" ref="Z46:Z62" si="73">H329</f>
        <v>0</v>
      </c>
      <c r="AA46" s="9">
        <f t="shared" ref="AA46:AA62" si="74">G329</f>
        <v>0</v>
      </c>
      <c r="AB46" s="9">
        <f t="shared" ref="AB46:AB62" si="75">F329</f>
        <v>128170.72779540961</v>
      </c>
      <c r="AD46" s="1" t="str">
        <f t="shared" ref="AD46:AD62" si="76">B346</f>
        <v>2050</v>
      </c>
      <c r="AE46" s="11" t="str">
        <f t="shared" ref="AE46:AE62" si="77">D346</f>
        <v>All</v>
      </c>
      <c r="AF46" s="2" t="str">
        <f t="shared" ref="AF46:AF62" si="78">V46</f>
        <v>(min,5)</v>
      </c>
      <c r="AG46" s="1">
        <f t="shared" ref="AG46:AG62" si="79">-H397</f>
        <v>0</v>
      </c>
      <c r="AH46" s="1">
        <f t="shared" ref="AH46:AH62" si="80">-G397</f>
        <v>0</v>
      </c>
      <c r="AI46" s="1">
        <f t="shared" ref="AI46:AI62" si="81">-F397</f>
        <v>-393419.09176381439</v>
      </c>
      <c r="AJ46" s="9">
        <f t="shared" ref="AJ46:AJ62" si="82">H346</f>
        <v>0</v>
      </c>
      <c r="AK46" s="9">
        <f t="shared" ref="AK46:AK62" si="83">G346</f>
        <v>0</v>
      </c>
      <c r="AL46" s="9">
        <f t="shared" ref="AL46:AL62" si="84">F346</f>
        <v>378489.79976013355</v>
      </c>
      <c r="AM46" s="9"/>
      <c r="AN46" s="12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4"/>
    </row>
    <row r="47" spans="2:65">
      <c r="B47" s="1" t="s">
        <v>21</v>
      </c>
      <c r="C47" s="1" t="s">
        <v>22</v>
      </c>
      <c r="D47" s="1" t="s">
        <v>2</v>
      </c>
      <c r="E47" s="1" t="s">
        <v>30</v>
      </c>
      <c r="F47" s="23">
        <v>65355.343593164413</v>
      </c>
      <c r="G47" s="23">
        <v>20000.949767567643</v>
      </c>
      <c r="H47" s="23">
        <v>20324.353315716831</v>
      </c>
      <c r="J47" s="1" t="str">
        <f t="shared" si="59"/>
        <v>2050</v>
      </c>
      <c r="K47" s="11" t="str">
        <f t="shared" si="60"/>
        <v>Nouakchott</v>
      </c>
      <c r="L47" s="2" t="str">
        <f t="shared" ref="L47:L62" si="85">L27</f>
        <v>[5,10)</v>
      </c>
      <c r="M47" s="1">
        <f t="shared" si="61"/>
        <v>0</v>
      </c>
      <c r="N47" s="1">
        <f t="shared" si="62"/>
        <v>-165574.62735366903</v>
      </c>
      <c r="O47" s="1">
        <f t="shared" si="63"/>
        <v>-71484.537684183713</v>
      </c>
      <c r="P47" s="9">
        <f t="shared" si="64"/>
        <v>0</v>
      </c>
      <c r="Q47" s="9">
        <f t="shared" si="65"/>
        <v>159461.00674732099</v>
      </c>
      <c r="R47" s="9">
        <f t="shared" si="66"/>
        <v>69372.209298736823</v>
      </c>
      <c r="T47" s="1" t="str">
        <f t="shared" si="67"/>
        <v>2050</v>
      </c>
      <c r="U47" s="11" t="str">
        <f t="shared" si="68"/>
        <v>Rest of the country</v>
      </c>
      <c r="V47" s="2" t="str">
        <f t="shared" si="69"/>
        <v>[5,10)</v>
      </c>
      <c r="W47" s="1">
        <f t="shared" si="70"/>
        <v>0</v>
      </c>
      <c r="X47" s="1">
        <f t="shared" si="71"/>
        <v>-101024.5086784764</v>
      </c>
      <c r="Y47" s="1">
        <f t="shared" si="72"/>
        <v>-42633.56710152758</v>
      </c>
      <c r="Z47" s="9">
        <f t="shared" si="73"/>
        <v>0</v>
      </c>
      <c r="AA47" s="9">
        <f t="shared" si="74"/>
        <v>100448.80168856063</v>
      </c>
      <c r="AB47" s="9">
        <f t="shared" si="75"/>
        <v>41375.858097420605</v>
      </c>
      <c r="AD47" s="1" t="str">
        <f t="shared" si="76"/>
        <v>2050</v>
      </c>
      <c r="AE47" s="11" t="str">
        <f t="shared" si="77"/>
        <v>All</v>
      </c>
      <c r="AF47" s="2" t="str">
        <f t="shared" si="78"/>
        <v>[5,10)</v>
      </c>
      <c r="AG47" s="1">
        <f t="shared" si="79"/>
        <v>0</v>
      </c>
      <c r="AH47" s="1">
        <f t="shared" si="80"/>
        <v>-266599.13603214541</v>
      </c>
      <c r="AI47" s="1">
        <f t="shared" si="81"/>
        <v>-114118.1047857113</v>
      </c>
      <c r="AJ47" s="9">
        <f t="shared" si="82"/>
        <v>0</v>
      </c>
      <c r="AK47" s="9">
        <f t="shared" si="83"/>
        <v>259909.80843588163</v>
      </c>
      <c r="AL47" s="9">
        <f t="shared" si="84"/>
        <v>110748.06739615742</v>
      </c>
      <c r="AM47" s="9"/>
      <c r="AN47" s="12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4"/>
    </row>
    <row r="48" spans="2:65">
      <c r="B48" s="1" t="s">
        <v>21</v>
      </c>
      <c r="C48" s="1" t="s">
        <v>22</v>
      </c>
      <c r="D48" s="1" t="s">
        <v>2</v>
      </c>
      <c r="E48" s="1" t="s">
        <v>31</v>
      </c>
      <c r="F48" s="23">
        <v>63520.400782292738</v>
      </c>
      <c r="G48" s="23">
        <v>15431.90250929393</v>
      </c>
      <c r="H48" s="23">
        <v>14889.671969502102</v>
      </c>
      <c r="J48" s="1" t="str">
        <f t="shared" si="59"/>
        <v>2050</v>
      </c>
      <c r="K48" s="11" t="str">
        <f t="shared" si="60"/>
        <v>Nouakchott</v>
      </c>
      <c r="L48" s="2" t="str">
        <f t="shared" si="85"/>
        <v>[10,15)</v>
      </c>
      <c r="M48" s="1">
        <f t="shared" si="61"/>
        <v>-123879.95519823338</v>
      </c>
      <c r="N48" s="1">
        <f t="shared" si="62"/>
        <v>-119482.01153853237</v>
      </c>
      <c r="O48" s="1">
        <f t="shared" si="63"/>
        <v>-17.307785192777366</v>
      </c>
      <c r="P48" s="9">
        <f t="shared" si="64"/>
        <v>115987.62252939797</v>
      </c>
      <c r="Q48" s="9">
        <f t="shared" si="65"/>
        <v>114744.1966651629</v>
      </c>
      <c r="R48" s="9">
        <f t="shared" si="66"/>
        <v>18.782212238632663</v>
      </c>
      <c r="T48" s="1" t="str">
        <f t="shared" si="67"/>
        <v>2050</v>
      </c>
      <c r="U48" s="11" t="str">
        <f t="shared" si="68"/>
        <v>Rest of the country</v>
      </c>
      <c r="V48" s="2" t="str">
        <f t="shared" si="69"/>
        <v>[10,15)</v>
      </c>
      <c r="W48" s="1">
        <f t="shared" si="70"/>
        <v>-68443.318654356422</v>
      </c>
      <c r="X48" s="1">
        <f t="shared" si="71"/>
        <v>-70383.891367009928</v>
      </c>
      <c r="Y48" s="1">
        <f t="shared" si="72"/>
        <v>-34.548976852287396</v>
      </c>
      <c r="Z48" s="9">
        <f t="shared" si="73"/>
        <v>71585.425822767022</v>
      </c>
      <c r="AA48" s="9">
        <f t="shared" si="74"/>
        <v>73170.571404573755</v>
      </c>
      <c r="AB48" s="9">
        <f t="shared" si="75"/>
        <v>23.565228960430701</v>
      </c>
      <c r="AD48" s="1" t="str">
        <f t="shared" si="76"/>
        <v>2050</v>
      </c>
      <c r="AE48" s="11" t="str">
        <f t="shared" si="77"/>
        <v>All</v>
      </c>
      <c r="AF48" s="2" t="str">
        <f t="shared" si="78"/>
        <v>[10,15)</v>
      </c>
      <c r="AG48" s="1">
        <f t="shared" si="79"/>
        <v>-192323.2738525898</v>
      </c>
      <c r="AH48" s="1">
        <f t="shared" si="80"/>
        <v>-189865.90290554229</v>
      </c>
      <c r="AI48" s="1">
        <f t="shared" si="81"/>
        <v>-51.856762045064762</v>
      </c>
      <c r="AJ48" s="9">
        <f t="shared" si="82"/>
        <v>187573.04835216497</v>
      </c>
      <c r="AK48" s="9">
        <f t="shared" si="83"/>
        <v>187914.76806973666</v>
      </c>
      <c r="AL48" s="9">
        <f t="shared" si="84"/>
        <v>42.347441199063368</v>
      </c>
      <c r="AM48" s="9"/>
      <c r="AN48" s="12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4"/>
    </row>
    <row r="49" spans="2:65">
      <c r="B49" s="1" t="s">
        <v>21</v>
      </c>
      <c r="C49" s="1" t="s">
        <v>22</v>
      </c>
      <c r="D49" s="1" t="s">
        <v>2</v>
      </c>
      <c r="E49" s="1" t="s">
        <v>32</v>
      </c>
      <c r="F49" s="23">
        <v>55097.63943688367</v>
      </c>
      <c r="G49" s="23">
        <v>8778.0515690937045</v>
      </c>
      <c r="H49" s="23">
        <v>10842.117578770867</v>
      </c>
      <c r="J49" s="1" t="str">
        <f t="shared" si="59"/>
        <v>2050</v>
      </c>
      <c r="K49" s="11" t="str">
        <f t="shared" si="60"/>
        <v>Nouakchott</v>
      </c>
      <c r="L49" s="2" t="str">
        <f t="shared" si="85"/>
        <v>[15,20)</v>
      </c>
      <c r="M49" s="1">
        <f t="shared" si="61"/>
        <v>-256252.754208884</v>
      </c>
      <c r="N49" s="1">
        <f t="shared" si="62"/>
        <v>-21.840947912006378</v>
      </c>
      <c r="O49" s="1">
        <f t="shared" si="63"/>
        <v>-10.994917053757341</v>
      </c>
      <c r="P49" s="9">
        <f t="shared" si="64"/>
        <v>239742.52524810482</v>
      </c>
      <c r="Q49" s="9">
        <f t="shared" si="65"/>
        <v>25.003610554058078</v>
      </c>
      <c r="R49" s="9">
        <f t="shared" si="66"/>
        <v>34.338079284780349</v>
      </c>
      <c r="T49" s="1" t="str">
        <f t="shared" si="67"/>
        <v>2050</v>
      </c>
      <c r="U49" s="11" t="str">
        <f t="shared" si="68"/>
        <v>Rest of the country</v>
      </c>
      <c r="V49" s="2" t="str">
        <f t="shared" si="69"/>
        <v>[15,20)</v>
      </c>
      <c r="W49" s="1">
        <f t="shared" si="70"/>
        <v>-125661.69397849117</v>
      </c>
      <c r="X49" s="1">
        <f t="shared" si="71"/>
        <v>-13.073514827121734</v>
      </c>
      <c r="Y49" s="1">
        <f t="shared" si="72"/>
        <v>-19.441449223907611</v>
      </c>
      <c r="Z49" s="9">
        <f t="shared" si="73"/>
        <v>130491.86871567763</v>
      </c>
      <c r="AA49" s="9">
        <f t="shared" si="74"/>
        <v>16.925668270683289</v>
      </c>
      <c r="AB49" s="9">
        <f t="shared" si="75"/>
        <v>22.572999582206151</v>
      </c>
      <c r="AD49" s="1" t="str">
        <f t="shared" si="76"/>
        <v>2050</v>
      </c>
      <c r="AE49" s="11" t="str">
        <f t="shared" si="77"/>
        <v>All</v>
      </c>
      <c r="AF49" s="2" t="str">
        <f t="shared" si="78"/>
        <v>[15,20)</v>
      </c>
      <c r="AG49" s="1">
        <f t="shared" si="79"/>
        <v>-381914.44818737515</v>
      </c>
      <c r="AH49" s="1">
        <f t="shared" si="80"/>
        <v>-34.914462739128112</v>
      </c>
      <c r="AI49" s="1">
        <f t="shared" si="81"/>
        <v>-30.436366277664952</v>
      </c>
      <c r="AJ49" s="9">
        <f t="shared" si="82"/>
        <v>370234.39396378247</v>
      </c>
      <c r="AK49" s="9">
        <f t="shared" si="83"/>
        <v>41.929278824741367</v>
      </c>
      <c r="AL49" s="9">
        <f t="shared" si="84"/>
        <v>56.9110788669865</v>
      </c>
      <c r="AM49" s="9"/>
      <c r="AN49" s="12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4"/>
    </row>
    <row r="50" spans="2:65">
      <c r="B50" s="1" t="s">
        <v>21</v>
      </c>
      <c r="C50" s="1" t="s">
        <v>22</v>
      </c>
      <c r="D50" s="1" t="s">
        <v>2</v>
      </c>
      <c r="E50" s="1" t="s">
        <v>33</v>
      </c>
      <c r="F50" s="23">
        <v>51104.156732336647</v>
      </c>
      <c r="G50" s="23">
        <v>4786.5661786551791</v>
      </c>
      <c r="H50" s="23">
        <v>5838.1033249422835</v>
      </c>
      <c r="J50" s="1" t="str">
        <f t="shared" si="59"/>
        <v>2050</v>
      </c>
      <c r="K50" s="11" t="str">
        <f t="shared" si="60"/>
        <v>Nouakchott</v>
      </c>
      <c r="L50" s="2" t="str">
        <f t="shared" si="85"/>
        <v>[20,25)</v>
      </c>
      <c r="M50" s="1">
        <f t="shared" si="61"/>
        <v>-241766.37230858585</v>
      </c>
      <c r="N50" s="1">
        <f t="shared" si="62"/>
        <v>-33.989868193542478</v>
      </c>
      <c r="O50" s="1">
        <f t="shared" si="63"/>
        <v>-11.487875640682727</v>
      </c>
      <c r="P50" s="9">
        <f t="shared" si="64"/>
        <v>235684.57397620202</v>
      </c>
      <c r="Q50" s="9">
        <f t="shared" si="65"/>
        <v>20.796870322402953</v>
      </c>
      <c r="R50" s="9">
        <f t="shared" si="66"/>
        <v>16.264237795081595</v>
      </c>
      <c r="T50" s="1" t="str">
        <f t="shared" si="67"/>
        <v>2050</v>
      </c>
      <c r="U50" s="11" t="str">
        <f t="shared" si="68"/>
        <v>Rest of the country</v>
      </c>
      <c r="V50" s="2" t="str">
        <f t="shared" si="69"/>
        <v>[20,25)</v>
      </c>
      <c r="W50" s="1">
        <f t="shared" si="70"/>
        <v>-108792.74719663315</v>
      </c>
      <c r="X50" s="1">
        <f t="shared" si="71"/>
        <v>-15.223157172878267</v>
      </c>
      <c r="Y50" s="1">
        <f t="shared" si="72"/>
        <v>-26.540638610596741</v>
      </c>
      <c r="Z50" s="9">
        <f t="shared" si="73"/>
        <v>110179.84076922815</v>
      </c>
      <c r="AA50" s="9">
        <f t="shared" si="74"/>
        <v>11.371003729316712</v>
      </c>
      <c r="AB50" s="9">
        <f t="shared" si="75"/>
        <v>7.0741651388381337</v>
      </c>
      <c r="AD50" s="1" t="str">
        <f t="shared" si="76"/>
        <v>2050</v>
      </c>
      <c r="AE50" s="11" t="str">
        <f t="shared" si="77"/>
        <v>All</v>
      </c>
      <c r="AF50" s="2" t="str">
        <f t="shared" si="78"/>
        <v>[20,25)</v>
      </c>
      <c r="AG50" s="1">
        <f t="shared" si="79"/>
        <v>-350559.11950521899</v>
      </c>
      <c r="AH50" s="1">
        <f t="shared" si="80"/>
        <v>-49.213025366420744</v>
      </c>
      <c r="AI50" s="1">
        <f t="shared" si="81"/>
        <v>-38.028514251279468</v>
      </c>
      <c r="AJ50" s="9">
        <f t="shared" si="82"/>
        <v>345864.41474543017</v>
      </c>
      <c r="AK50" s="9">
        <f t="shared" si="83"/>
        <v>32.167874051719664</v>
      </c>
      <c r="AL50" s="9">
        <f t="shared" si="84"/>
        <v>23.338402933919728</v>
      </c>
      <c r="AM50" s="9"/>
      <c r="AN50" s="12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4"/>
    </row>
    <row r="51" spans="2:65">
      <c r="B51" s="1" t="s">
        <v>21</v>
      </c>
      <c r="C51" s="1" t="s">
        <v>22</v>
      </c>
      <c r="D51" s="1" t="s">
        <v>2</v>
      </c>
      <c r="E51" s="1" t="s">
        <v>34</v>
      </c>
      <c r="F51" s="23">
        <v>41042.475968716681</v>
      </c>
      <c r="G51" s="23">
        <v>2679.030038966268</v>
      </c>
      <c r="H51" s="23">
        <v>2709.1769336249154</v>
      </c>
      <c r="J51" s="1" t="str">
        <f t="shared" si="59"/>
        <v>2050</v>
      </c>
      <c r="K51" s="11" t="str">
        <f t="shared" si="60"/>
        <v>Nouakchott</v>
      </c>
      <c r="L51" s="2" t="str">
        <f t="shared" si="85"/>
        <v>[25,30)</v>
      </c>
      <c r="M51" s="1">
        <f t="shared" si="61"/>
        <v>-210682.75522450873</v>
      </c>
      <c r="N51" s="1">
        <f t="shared" si="62"/>
        <v>-17.30081149903107</v>
      </c>
      <c r="O51" s="1">
        <f t="shared" si="63"/>
        <v>-24.759581508257646</v>
      </c>
      <c r="P51" s="9">
        <f t="shared" si="64"/>
        <v>209323.54404379718</v>
      </c>
      <c r="Q51" s="9">
        <f t="shared" si="65"/>
        <v>18.455257675552367</v>
      </c>
      <c r="R51" s="9">
        <f t="shared" si="66"/>
        <v>10.829174001527397</v>
      </c>
      <c r="T51" s="1" t="str">
        <f t="shared" si="67"/>
        <v>2050</v>
      </c>
      <c r="U51" s="11" t="str">
        <f t="shared" si="68"/>
        <v>Rest of the country</v>
      </c>
      <c r="V51" s="2" t="str">
        <f t="shared" si="69"/>
        <v>[25,30)</v>
      </c>
      <c r="W51" s="1">
        <f t="shared" si="70"/>
        <v>-93998.00206122073</v>
      </c>
      <c r="X51" s="1">
        <f t="shared" si="71"/>
        <v>-10.259950734191895</v>
      </c>
      <c r="Y51" s="1">
        <f t="shared" si="72"/>
        <v>-18.377610023493968</v>
      </c>
      <c r="Z51" s="9">
        <f t="shared" si="73"/>
        <v>87793.287520753234</v>
      </c>
      <c r="AA51" s="9">
        <f t="shared" si="74"/>
        <v>10.736601084320068</v>
      </c>
      <c r="AB51" s="9">
        <f t="shared" si="75"/>
        <v>29.21626219524487</v>
      </c>
      <c r="AD51" s="1" t="str">
        <f t="shared" si="76"/>
        <v>2050</v>
      </c>
      <c r="AE51" s="11" t="str">
        <f t="shared" si="77"/>
        <v>All</v>
      </c>
      <c r="AF51" s="2" t="str">
        <f t="shared" si="78"/>
        <v>[25,30)</v>
      </c>
      <c r="AG51" s="1">
        <f t="shared" si="79"/>
        <v>-304680.75728572946</v>
      </c>
      <c r="AH51" s="1">
        <f t="shared" si="80"/>
        <v>-27.560762233222967</v>
      </c>
      <c r="AI51" s="1">
        <f t="shared" si="81"/>
        <v>-43.137191531751611</v>
      </c>
      <c r="AJ51" s="9">
        <f t="shared" si="82"/>
        <v>297116.8315645504</v>
      </c>
      <c r="AK51" s="9">
        <f t="shared" si="83"/>
        <v>29.191858759872435</v>
      </c>
      <c r="AL51" s="9">
        <f t="shared" si="84"/>
        <v>40.045436196772265</v>
      </c>
      <c r="AM51" s="9"/>
      <c r="AN51" s="12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4"/>
    </row>
    <row r="52" spans="2:65">
      <c r="B52" s="1" t="s">
        <v>21</v>
      </c>
      <c r="C52" s="1" t="s">
        <v>22</v>
      </c>
      <c r="D52" s="1" t="s">
        <v>2</v>
      </c>
      <c r="E52" s="1" t="s">
        <v>35</v>
      </c>
      <c r="F52" s="23">
        <v>34747.408976651248</v>
      </c>
      <c r="G52" s="23">
        <v>1704.7878449608095</v>
      </c>
      <c r="H52" s="23">
        <v>1870.352026738075</v>
      </c>
      <c r="J52" s="1" t="str">
        <f t="shared" si="59"/>
        <v>2050</v>
      </c>
      <c r="K52" s="11" t="str">
        <f t="shared" si="60"/>
        <v>Nouakchott</v>
      </c>
      <c r="L52" s="2" t="str">
        <f t="shared" si="85"/>
        <v>[30,35)</v>
      </c>
      <c r="M52" s="1">
        <f t="shared" si="61"/>
        <v>-167398.739621024</v>
      </c>
      <c r="N52" s="1">
        <f t="shared" si="62"/>
        <v>-4942.4284315398236</v>
      </c>
      <c r="O52" s="1">
        <f t="shared" si="63"/>
        <v>-2707.6828939114116</v>
      </c>
      <c r="P52" s="9">
        <f t="shared" si="64"/>
        <v>173878.6415239927</v>
      </c>
      <c r="Q52" s="9">
        <f t="shared" si="65"/>
        <v>5195.2124787139774</v>
      </c>
      <c r="R52" s="9">
        <f t="shared" si="66"/>
        <v>1568.8892208830248</v>
      </c>
      <c r="T52" s="1" t="str">
        <f t="shared" si="67"/>
        <v>2050</v>
      </c>
      <c r="U52" s="11" t="str">
        <f t="shared" si="68"/>
        <v>Rest of the country</v>
      </c>
      <c r="V52" s="2" t="str">
        <f t="shared" si="69"/>
        <v>[30,35)</v>
      </c>
      <c r="W52" s="1">
        <f t="shared" si="70"/>
        <v>-75659.009577760022</v>
      </c>
      <c r="X52" s="1">
        <f t="shared" si="71"/>
        <v>-2849.4562231651557</v>
      </c>
      <c r="Y52" s="1">
        <f t="shared" si="72"/>
        <v>-3391.0662134929294</v>
      </c>
      <c r="Z52" s="9">
        <f t="shared" si="73"/>
        <v>66166.580730469374</v>
      </c>
      <c r="AA52" s="9">
        <f t="shared" si="74"/>
        <v>3584.3584671991557</v>
      </c>
      <c r="AB52" s="9">
        <f t="shared" si="75"/>
        <v>2873.0870050736235</v>
      </c>
      <c r="AD52" s="1" t="str">
        <f t="shared" si="76"/>
        <v>2050</v>
      </c>
      <c r="AE52" s="11" t="str">
        <f t="shared" si="77"/>
        <v>All</v>
      </c>
      <c r="AF52" s="2" t="str">
        <f t="shared" si="78"/>
        <v>[30,35)</v>
      </c>
      <c r="AG52" s="1">
        <f t="shared" si="79"/>
        <v>-243057.749198784</v>
      </c>
      <c r="AH52" s="1">
        <f t="shared" si="80"/>
        <v>-7791.8846547049798</v>
      </c>
      <c r="AI52" s="1">
        <f t="shared" si="81"/>
        <v>-6098.749107404341</v>
      </c>
      <c r="AJ52" s="9">
        <f t="shared" si="82"/>
        <v>240045.22225446207</v>
      </c>
      <c r="AK52" s="9">
        <f t="shared" si="83"/>
        <v>8779.5709459131322</v>
      </c>
      <c r="AL52" s="9">
        <f t="shared" si="84"/>
        <v>4441.9762259566487</v>
      </c>
      <c r="AM52" s="9"/>
      <c r="AN52" s="12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4"/>
    </row>
    <row r="53" spans="2:65">
      <c r="B53" s="1" t="s">
        <v>21</v>
      </c>
      <c r="C53" s="1" t="s">
        <v>22</v>
      </c>
      <c r="D53" s="1" t="s">
        <v>2</v>
      </c>
      <c r="E53" s="1" t="s">
        <v>36</v>
      </c>
      <c r="F53" s="23">
        <v>23326.889690760079</v>
      </c>
      <c r="G53" s="23">
        <v>873.6751121136208</v>
      </c>
      <c r="H53" s="23">
        <v>855.0064207082803</v>
      </c>
      <c r="J53" s="1" t="str">
        <f t="shared" si="59"/>
        <v>2050</v>
      </c>
      <c r="K53" s="11" t="str">
        <f t="shared" si="60"/>
        <v>Nouakchott</v>
      </c>
      <c r="L53" s="2" t="str">
        <f t="shared" si="85"/>
        <v>[35,40)</v>
      </c>
      <c r="M53" s="1">
        <f t="shared" si="61"/>
        <v>-94862.1814013611</v>
      </c>
      <c r="N53" s="1">
        <f t="shared" si="62"/>
        <v>-33900.874094379236</v>
      </c>
      <c r="O53" s="1">
        <f t="shared" si="63"/>
        <v>-23371.934081483094</v>
      </c>
      <c r="P53" s="9">
        <f t="shared" si="64"/>
        <v>104340.1409259058</v>
      </c>
      <c r="Q53" s="9">
        <f t="shared" si="65"/>
        <v>39736.597568130441</v>
      </c>
      <c r="R53" s="9">
        <f t="shared" si="66"/>
        <v>13152.493005881146</v>
      </c>
      <c r="T53" s="1" t="str">
        <f t="shared" si="67"/>
        <v>2050</v>
      </c>
      <c r="U53" s="11" t="str">
        <f t="shared" si="68"/>
        <v>Rest of the country</v>
      </c>
      <c r="V53" s="2" t="str">
        <f t="shared" si="69"/>
        <v>[35,40)</v>
      </c>
      <c r="W53" s="1">
        <f t="shared" si="70"/>
        <v>-42079.232152104472</v>
      </c>
      <c r="X53" s="1">
        <f t="shared" si="71"/>
        <v>-18789.151410739501</v>
      </c>
      <c r="Y53" s="1">
        <f t="shared" si="72"/>
        <v>-29450.565310574162</v>
      </c>
      <c r="Z53" s="9">
        <f t="shared" si="73"/>
        <v>34733.142938522411</v>
      </c>
      <c r="AA53" s="9">
        <f t="shared" si="74"/>
        <v>23769.694400415985</v>
      </c>
      <c r="AB53" s="9">
        <f t="shared" si="75"/>
        <v>24497.755475191949</v>
      </c>
      <c r="AD53" s="1" t="str">
        <f t="shared" si="76"/>
        <v>2050</v>
      </c>
      <c r="AE53" s="11" t="str">
        <f t="shared" si="77"/>
        <v>All</v>
      </c>
      <c r="AF53" s="2" t="str">
        <f t="shared" si="78"/>
        <v>[35,40)</v>
      </c>
      <c r="AG53" s="1">
        <f t="shared" si="79"/>
        <v>-136941.41355346557</v>
      </c>
      <c r="AH53" s="1">
        <f t="shared" si="80"/>
        <v>-52690.025505118741</v>
      </c>
      <c r="AI53" s="1">
        <f t="shared" si="81"/>
        <v>-52822.49939205726</v>
      </c>
      <c r="AJ53" s="9">
        <f t="shared" si="82"/>
        <v>139073.2838644282</v>
      </c>
      <c r="AK53" s="9">
        <f t="shared" si="83"/>
        <v>63506.291968546429</v>
      </c>
      <c r="AL53" s="9">
        <f t="shared" si="84"/>
        <v>37650.248481073097</v>
      </c>
      <c r="AM53" s="9"/>
      <c r="AN53" s="12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4"/>
    </row>
    <row r="54" spans="2:65">
      <c r="B54" s="1" t="s">
        <v>21</v>
      </c>
      <c r="C54" s="1" t="s">
        <v>22</v>
      </c>
      <c r="D54" s="1" t="s">
        <v>2</v>
      </c>
      <c r="E54" s="1" t="s">
        <v>37</v>
      </c>
      <c r="F54" s="23">
        <v>18643.59807277513</v>
      </c>
      <c r="G54" s="23">
        <v>497.35197626807798</v>
      </c>
      <c r="H54" s="23">
        <v>436.52801283699881</v>
      </c>
      <c r="J54" s="1" t="str">
        <f t="shared" si="59"/>
        <v>2050</v>
      </c>
      <c r="K54" s="11" t="str">
        <f t="shared" si="60"/>
        <v>Nouakchott</v>
      </c>
      <c r="L54" s="2" t="str">
        <f t="shared" si="85"/>
        <v>[40,45)</v>
      </c>
      <c r="M54" s="1">
        <f t="shared" si="61"/>
        <v>-75981.537340049268</v>
      </c>
      <c r="N54" s="1">
        <f t="shared" si="62"/>
        <v>-46947.757537786601</v>
      </c>
      <c r="O54" s="1">
        <f t="shared" si="63"/>
        <v>-41081.116065105954</v>
      </c>
      <c r="P54" s="9">
        <f t="shared" si="64"/>
        <v>84657.154653511534</v>
      </c>
      <c r="Q54" s="9">
        <f t="shared" si="65"/>
        <v>59846.566120394848</v>
      </c>
      <c r="R54" s="9">
        <f t="shared" si="66"/>
        <v>25881.742045473089</v>
      </c>
      <c r="T54" s="1" t="str">
        <f t="shared" si="67"/>
        <v>2050</v>
      </c>
      <c r="U54" s="11" t="str">
        <f t="shared" si="68"/>
        <v>Rest of the country</v>
      </c>
      <c r="V54" s="2" t="str">
        <f t="shared" si="69"/>
        <v>[40,45)</v>
      </c>
      <c r="W54" s="1">
        <f t="shared" si="70"/>
        <v>-34167.745013700587</v>
      </c>
      <c r="X54" s="1">
        <f t="shared" si="71"/>
        <v>-26528.430268473261</v>
      </c>
      <c r="Y54" s="1">
        <f t="shared" si="72"/>
        <v>-54260.139594666005</v>
      </c>
      <c r="Z54" s="9">
        <f t="shared" si="73"/>
        <v>24467.938583260784</v>
      </c>
      <c r="AA54" s="9">
        <f t="shared" si="74"/>
        <v>32611.585997438593</v>
      </c>
      <c r="AB54" s="9">
        <f t="shared" si="75"/>
        <v>47560.724135927616</v>
      </c>
      <c r="AD54" s="1" t="str">
        <f t="shared" si="76"/>
        <v>2050</v>
      </c>
      <c r="AE54" s="11" t="str">
        <f t="shared" si="77"/>
        <v>All</v>
      </c>
      <c r="AF54" s="2" t="str">
        <f t="shared" si="78"/>
        <v>[40,45)</v>
      </c>
      <c r="AG54" s="1">
        <f t="shared" si="79"/>
        <v>-110149.28235374985</v>
      </c>
      <c r="AH54" s="1">
        <f t="shared" si="80"/>
        <v>-73476.18780625987</v>
      </c>
      <c r="AI54" s="1">
        <f t="shared" si="81"/>
        <v>-95341.255659771967</v>
      </c>
      <c r="AJ54" s="9">
        <f t="shared" si="82"/>
        <v>109125.09323677231</v>
      </c>
      <c r="AK54" s="9">
        <f t="shared" si="83"/>
        <v>92458.152117833437</v>
      </c>
      <c r="AL54" s="9">
        <f t="shared" si="84"/>
        <v>73442.466181400698</v>
      </c>
      <c r="AM54" s="9"/>
      <c r="AN54" s="12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4"/>
    </row>
    <row r="55" spans="2:65">
      <c r="B55" s="1" t="s">
        <v>21</v>
      </c>
      <c r="C55" s="1" t="s">
        <v>22</v>
      </c>
      <c r="D55" s="1" t="s">
        <v>2</v>
      </c>
      <c r="E55" s="1" t="s">
        <v>38</v>
      </c>
      <c r="F55" s="23">
        <v>10994.137466484142</v>
      </c>
      <c r="G55" s="23">
        <v>129.40231432188747</v>
      </c>
      <c r="H55" s="23">
        <v>199.72177392565749</v>
      </c>
      <c r="J55" s="1" t="str">
        <f t="shared" si="59"/>
        <v>2050</v>
      </c>
      <c r="K55" s="11" t="str">
        <f t="shared" si="60"/>
        <v>Nouakchott</v>
      </c>
      <c r="L55" s="2" t="str">
        <f t="shared" si="85"/>
        <v>[45,50)</v>
      </c>
      <c r="M55" s="1">
        <f t="shared" si="61"/>
        <v>-53264.701716459553</v>
      </c>
      <c r="N55" s="1">
        <f t="shared" si="62"/>
        <v>-31722.269353692067</v>
      </c>
      <c r="O55" s="1">
        <f t="shared" si="63"/>
        <v>-31067.387530401254</v>
      </c>
      <c r="P55" s="9">
        <f t="shared" si="64"/>
        <v>59375.380097884256</v>
      </c>
      <c r="Q55" s="9">
        <f t="shared" si="65"/>
        <v>42724.440556467292</v>
      </c>
      <c r="R55" s="9">
        <f t="shared" si="66"/>
        <v>25380.268963649007</v>
      </c>
      <c r="T55" s="1" t="str">
        <f t="shared" si="67"/>
        <v>2050</v>
      </c>
      <c r="U55" s="11" t="str">
        <f t="shared" si="68"/>
        <v>Rest of the country</v>
      </c>
      <c r="V55" s="2" t="str">
        <f t="shared" si="69"/>
        <v>[45,50)</v>
      </c>
      <c r="W55" s="1">
        <f t="shared" si="70"/>
        <v>-23859.424875280783</v>
      </c>
      <c r="X55" s="1">
        <f t="shared" si="71"/>
        <v>-18651.890894915534</v>
      </c>
      <c r="Y55" s="1">
        <f t="shared" si="72"/>
        <v>-43399.963921685267</v>
      </c>
      <c r="Z55" s="9">
        <f t="shared" si="73"/>
        <v>15585.350200746623</v>
      </c>
      <c r="AA55" s="9">
        <f t="shared" si="74"/>
        <v>22414.62426595682</v>
      </c>
      <c r="AB55" s="9">
        <f t="shared" si="75"/>
        <v>42565.395468777984</v>
      </c>
      <c r="AD55" s="1" t="str">
        <f t="shared" si="76"/>
        <v>2050</v>
      </c>
      <c r="AE55" s="11" t="str">
        <f t="shared" si="77"/>
        <v>All</v>
      </c>
      <c r="AF55" s="2" t="str">
        <f t="shared" si="78"/>
        <v>[45,50)</v>
      </c>
      <c r="AG55" s="1">
        <f t="shared" si="79"/>
        <v>-77124.126591740336</v>
      </c>
      <c r="AH55" s="1">
        <f t="shared" si="80"/>
        <v>-50374.160248607601</v>
      </c>
      <c r="AI55" s="1">
        <f t="shared" si="81"/>
        <v>-74467.351452086528</v>
      </c>
      <c r="AJ55" s="9">
        <f t="shared" si="82"/>
        <v>74960.730298630879</v>
      </c>
      <c r="AK55" s="9">
        <f t="shared" si="83"/>
        <v>65139.064822424116</v>
      </c>
      <c r="AL55" s="9">
        <f t="shared" si="84"/>
        <v>67945.664432426987</v>
      </c>
      <c r="AM55" s="9"/>
      <c r="AN55" s="12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4"/>
    </row>
    <row r="56" spans="2:65">
      <c r="B56" s="1" t="s">
        <v>21</v>
      </c>
      <c r="C56" s="1" t="s">
        <v>22</v>
      </c>
      <c r="D56" s="1" t="s">
        <v>2</v>
      </c>
      <c r="E56" s="1" t="s">
        <v>39</v>
      </c>
      <c r="F56" s="23">
        <v>13931.617109196659</v>
      </c>
      <c r="G56" s="23">
        <v>275.48336719877454</v>
      </c>
      <c r="H56" s="23">
        <v>277.52996183617324</v>
      </c>
      <c r="J56" s="1" t="str">
        <f t="shared" si="59"/>
        <v>2050</v>
      </c>
      <c r="K56" s="11" t="str">
        <f t="shared" si="60"/>
        <v>Nouakchott</v>
      </c>
      <c r="L56" s="2" t="str">
        <f t="shared" si="85"/>
        <v>[50,55)</v>
      </c>
      <c r="M56" s="1">
        <f t="shared" si="61"/>
        <v>-37544.449071430579</v>
      </c>
      <c r="N56" s="1">
        <f t="shared" si="62"/>
        <v>-24641.270161283985</v>
      </c>
      <c r="O56" s="1">
        <f t="shared" si="63"/>
        <v>-25432.236796881454</v>
      </c>
      <c r="P56" s="9">
        <f t="shared" si="64"/>
        <v>43086.872669890581</v>
      </c>
      <c r="Q56" s="9">
        <f t="shared" si="65"/>
        <v>33477.896404306288</v>
      </c>
      <c r="R56" s="9">
        <f t="shared" si="66"/>
        <v>24609.017305185866</v>
      </c>
      <c r="T56" s="1" t="str">
        <f t="shared" si="67"/>
        <v>2050</v>
      </c>
      <c r="U56" s="11" t="str">
        <f t="shared" si="68"/>
        <v>Rest of the country</v>
      </c>
      <c r="V56" s="2" t="str">
        <f t="shared" si="69"/>
        <v>[50,55)</v>
      </c>
      <c r="W56" s="1">
        <f t="shared" si="70"/>
        <v>-17783.781456737117</v>
      </c>
      <c r="X56" s="1">
        <f t="shared" si="71"/>
        <v>-15069.538861190151</v>
      </c>
      <c r="Y56" s="1">
        <f t="shared" si="72"/>
        <v>-37333.466011747529</v>
      </c>
      <c r="Z56" s="9">
        <f t="shared" si="73"/>
        <v>11503.187123544561</v>
      </c>
      <c r="AA56" s="9">
        <f t="shared" si="74"/>
        <v>17441.253531770533</v>
      </c>
      <c r="AB56" s="9">
        <f t="shared" si="75"/>
        <v>42128.996489652571</v>
      </c>
      <c r="AD56" s="1" t="str">
        <f t="shared" si="76"/>
        <v>2050</v>
      </c>
      <c r="AE56" s="11" t="str">
        <f t="shared" si="77"/>
        <v>All</v>
      </c>
      <c r="AF56" s="2" t="str">
        <f t="shared" si="78"/>
        <v>[50,55)</v>
      </c>
      <c r="AG56" s="1">
        <f t="shared" si="79"/>
        <v>-55328.230528167696</v>
      </c>
      <c r="AH56" s="1">
        <f t="shared" si="80"/>
        <v>-39710.809022474132</v>
      </c>
      <c r="AI56" s="1">
        <f t="shared" si="81"/>
        <v>-62765.702808628979</v>
      </c>
      <c r="AJ56" s="9">
        <f t="shared" si="82"/>
        <v>54590.059793435139</v>
      </c>
      <c r="AK56" s="9">
        <f t="shared" si="83"/>
        <v>50919.149936076821</v>
      </c>
      <c r="AL56" s="9">
        <f t="shared" si="84"/>
        <v>66738.013794838436</v>
      </c>
      <c r="AM56" s="9"/>
      <c r="AN56" s="12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4"/>
    </row>
    <row r="57" spans="2:65">
      <c r="B57" s="1" t="s">
        <v>21</v>
      </c>
      <c r="C57" s="1" t="s">
        <v>40</v>
      </c>
      <c r="D57" s="1" t="s">
        <v>0</v>
      </c>
      <c r="E57" s="1" t="s">
        <v>23</v>
      </c>
      <c r="F57" s="23">
        <v>87440.432680671394</v>
      </c>
      <c r="G57" s="23">
        <v>0</v>
      </c>
      <c r="H57" s="23">
        <v>0</v>
      </c>
      <c r="J57" s="1" t="str">
        <f t="shared" si="59"/>
        <v>2050</v>
      </c>
      <c r="K57" s="11" t="str">
        <f t="shared" si="60"/>
        <v>Nouakchott</v>
      </c>
      <c r="L57" s="2" t="str">
        <f t="shared" si="85"/>
        <v>[55,60)</v>
      </c>
      <c r="M57" s="1">
        <f t="shared" si="61"/>
        <v>-30386.143557613828</v>
      </c>
      <c r="N57" s="1">
        <f t="shared" si="62"/>
        <v>-17345.987907559698</v>
      </c>
      <c r="O57" s="1">
        <f t="shared" si="63"/>
        <v>-22861.135391737691</v>
      </c>
      <c r="P57" s="9">
        <f t="shared" si="64"/>
        <v>32878.576975234835</v>
      </c>
      <c r="Q57" s="9">
        <f t="shared" si="65"/>
        <v>24420.853578465823</v>
      </c>
      <c r="R57" s="9">
        <f t="shared" si="66"/>
        <v>27057.131301928963</v>
      </c>
      <c r="T57" s="1" t="str">
        <f t="shared" si="67"/>
        <v>2050</v>
      </c>
      <c r="U57" s="11" t="str">
        <f t="shared" si="68"/>
        <v>Rest of the country</v>
      </c>
      <c r="V57" s="2" t="str">
        <f t="shared" si="69"/>
        <v>[55,60)</v>
      </c>
      <c r="W57" s="1">
        <f t="shared" si="70"/>
        <v>-13278.847407169331</v>
      </c>
      <c r="X57" s="1">
        <f t="shared" si="71"/>
        <v>-10557.20229799805</v>
      </c>
      <c r="Y57" s="1">
        <f t="shared" si="72"/>
        <v>-33608.089355856675</v>
      </c>
      <c r="Z57" s="9">
        <f t="shared" si="73"/>
        <v>8841.3855527994274</v>
      </c>
      <c r="AA57" s="9">
        <f t="shared" si="74"/>
        <v>12941.41693918708</v>
      </c>
      <c r="AB57" s="9">
        <f t="shared" si="75"/>
        <v>43705.095480776807</v>
      </c>
      <c r="AD57" s="1" t="str">
        <f t="shared" si="76"/>
        <v>2050</v>
      </c>
      <c r="AE57" s="11" t="str">
        <f t="shared" si="77"/>
        <v>All</v>
      </c>
      <c r="AF57" s="2" t="str">
        <f t="shared" si="78"/>
        <v>[55,60)</v>
      </c>
      <c r="AG57" s="1">
        <f t="shared" si="79"/>
        <v>-43664.990964783159</v>
      </c>
      <c r="AH57" s="1">
        <f t="shared" si="80"/>
        <v>-27903.190205557748</v>
      </c>
      <c r="AI57" s="1">
        <f t="shared" si="81"/>
        <v>-56469.224747594366</v>
      </c>
      <c r="AJ57" s="9">
        <f t="shared" si="82"/>
        <v>41719.962528034259</v>
      </c>
      <c r="AK57" s="9">
        <f t="shared" si="83"/>
        <v>37362.270517652905</v>
      </c>
      <c r="AL57" s="9">
        <f t="shared" si="84"/>
        <v>70762.226782705766</v>
      </c>
      <c r="AM57" s="9"/>
      <c r="AN57" s="12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4"/>
    </row>
    <row r="58" spans="2:65">
      <c r="B58" s="1" t="s">
        <v>21</v>
      </c>
      <c r="C58" s="1" t="s">
        <v>40</v>
      </c>
      <c r="D58" s="1" t="s">
        <v>0</v>
      </c>
      <c r="E58" s="1" t="s">
        <v>24</v>
      </c>
      <c r="F58" s="23">
        <v>39880.14249523724</v>
      </c>
      <c r="G58" s="23">
        <v>54404.513219805223</v>
      </c>
      <c r="H58" s="23">
        <v>0</v>
      </c>
      <c r="J58" s="1" t="str">
        <f t="shared" si="59"/>
        <v>2050</v>
      </c>
      <c r="K58" s="11" t="str">
        <f t="shared" si="60"/>
        <v>Nouakchott</v>
      </c>
      <c r="L58" s="2" t="str">
        <f t="shared" si="85"/>
        <v>[60,65)</v>
      </c>
      <c r="M58" s="1">
        <f t="shared" si="61"/>
        <v>-21483.159041201725</v>
      </c>
      <c r="N58" s="1">
        <f t="shared" si="62"/>
        <v>-12469.972701913466</v>
      </c>
      <c r="O58" s="1">
        <f t="shared" si="63"/>
        <v>-20279.843667830137</v>
      </c>
      <c r="P58" s="9">
        <f t="shared" si="64"/>
        <v>22336.425546737315</v>
      </c>
      <c r="Q58" s="9">
        <f t="shared" si="65"/>
        <v>16654.650161827583</v>
      </c>
      <c r="R58" s="9">
        <f t="shared" si="66"/>
        <v>26427.222189500982</v>
      </c>
      <c r="T58" s="1" t="str">
        <f t="shared" si="67"/>
        <v>2050</v>
      </c>
      <c r="U58" s="11" t="str">
        <f t="shared" si="68"/>
        <v>Rest of the country</v>
      </c>
      <c r="V58" s="2" t="str">
        <f t="shared" si="69"/>
        <v>[60,65)</v>
      </c>
      <c r="W58" s="1">
        <f t="shared" si="70"/>
        <v>-9181.7416190258173</v>
      </c>
      <c r="X58" s="1">
        <f t="shared" si="71"/>
        <v>-7753.3049059593013</v>
      </c>
      <c r="Y58" s="1">
        <f t="shared" si="72"/>
        <v>-27885.790481324631</v>
      </c>
      <c r="Z58" s="9">
        <f t="shared" si="73"/>
        <v>6307.129788037877</v>
      </c>
      <c r="AA58" s="9">
        <f t="shared" si="74"/>
        <v>9290.0707289731854</v>
      </c>
      <c r="AB58" s="9">
        <f t="shared" si="75"/>
        <v>37996.832400967272</v>
      </c>
      <c r="AD58" s="1" t="str">
        <f t="shared" si="76"/>
        <v>2050</v>
      </c>
      <c r="AE58" s="11" t="str">
        <f t="shared" si="77"/>
        <v>All</v>
      </c>
      <c r="AF58" s="2" t="str">
        <f t="shared" si="78"/>
        <v>[60,65)</v>
      </c>
      <c r="AG58" s="1">
        <f t="shared" si="79"/>
        <v>-30664.90066022754</v>
      </c>
      <c r="AH58" s="1">
        <f t="shared" si="80"/>
        <v>-20223.277607872769</v>
      </c>
      <c r="AI58" s="1">
        <f t="shared" si="81"/>
        <v>-48165.634149154765</v>
      </c>
      <c r="AJ58" s="9">
        <f t="shared" si="82"/>
        <v>28643.555334775192</v>
      </c>
      <c r="AK58" s="9">
        <f t="shared" si="83"/>
        <v>25944.720890800767</v>
      </c>
      <c r="AL58" s="9">
        <f t="shared" si="84"/>
        <v>64424.054590468251</v>
      </c>
      <c r="AM58" s="9"/>
      <c r="AN58" s="12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4"/>
    </row>
    <row r="59" spans="2:65">
      <c r="B59" s="1" t="s">
        <v>21</v>
      </c>
      <c r="C59" s="1" t="s">
        <v>40</v>
      </c>
      <c r="D59" s="1" t="s">
        <v>0</v>
      </c>
      <c r="E59" s="1" t="s">
        <v>25</v>
      </c>
      <c r="F59" s="23">
        <v>18555.540602084344</v>
      </c>
      <c r="G59" s="23">
        <v>52664.831853161748</v>
      </c>
      <c r="H59" s="23">
        <v>20681.760737970129</v>
      </c>
      <c r="J59" s="1" t="str">
        <f t="shared" si="59"/>
        <v>2050</v>
      </c>
      <c r="K59" s="11" t="str">
        <f t="shared" si="60"/>
        <v>Nouakchott</v>
      </c>
      <c r="L59" s="2" t="str">
        <f t="shared" si="85"/>
        <v>[65,70)</v>
      </c>
      <c r="M59" s="1">
        <f t="shared" si="61"/>
        <v>-15635.013132489828</v>
      </c>
      <c r="N59" s="1">
        <f t="shared" si="62"/>
        <v>-9621.201717885142</v>
      </c>
      <c r="O59" s="1">
        <f t="shared" si="63"/>
        <v>-17115.478062819137</v>
      </c>
      <c r="P59" s="9">
        <f t="shared" si="64"/>
        <v>16421.53009316407</v>
      </c>
      <c r="Q59" s="9">
        <f t="shared" si="65"/>
        <v>12856.892327006333</v>
      </c>
      <c r="R59" s="9">
        <f t="shared" si="66"/>
        <v>24606.511986398913</v>
      </c>
      <c r="T59" s="1" t="str">
        <f t="shared" si="67"/>
        <v>2050</v>
      </c>
      <c r="U59" s="11" t="str">
        <f t="shared" si="68"/>
        <v>Rest of the country</v>
      </c>
      <c r="V59" s="2" t="str">
        <f t="shared" si="69"/>
        <v>[65,70)</v>
      </c>
      <c r="W59" s="1">
        <f t="shared" si="70"/>
        <v>-6680.3458351650706</v>
      </c>
      <c r="X59" s="1">
        <f t="shared" si="71"/>
        <v>-5679.4194298318998</v>
      </c>
      <c r="Y59" s="1">
        <f t="shared" si="72"/>
        <v>-22205.008622927988</v>
      </c>
      <c r="Z59" s="9">
        <f t="shared" si="73"/>
        <v>4869.2039201702137</v>
      </c>
      <c r="AA59" s="9">
        <f t="shared" si="74"/>
        <v>7310.5387193937731</v>
      </c>
      <c r="AB59" s="9">
        <f t="shared" si="75"/>
        <v>34383.057423787017</v>
      </c>
      <c r="AD59" s="1" t="str">
        <f t="shared" si="76"/>
        <v>2050</v>
      </c>
      <c r="AE59" s="11" t="str">
        <f t="shared" si="77"/>
        <v>All</v>
      </c>
      <c r="AF59" s="2" t="str">
        <f t="shared" si="78"/>
        <v>[65,70)</v>
      </c>
      <c r="AG59" s="1">
        <f t="shared" si="79"/>
        <v>-22315.358967654898</v>
      </c>
      <c r="AH59" s="1">
        <f t="shared" si="80"/>
        <v>-15300.621147717042</v>
      </c>
      <c r="AI59" s="1">
        <f t="shared" si="81"/>
        <v>-39320.486685747121</v>
      </c>
      <c r="AJ59" s="9">
        <f t="shared" si="82"/>
        <v>21290.734013334284</v>
      </c>
      <c r="AK59" s="9">
        <f t="shared" si="83"/>
        <v>20167.431046400106</v>
      </c>
      <c r="AL59" s="9">
        <f t="shared" si="84"/>
        <v>58989.569410185926</v>
      </c>
      <c r="AM59" s="9"/>
      <c r="AN59" s="12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4"/>
    </row>
    <row r="60" spans="2:65">
      <c r="B60" s="1" t="s">
        <v>21</v>
      </c>
      <c r="C60" s="1" t="s">
        <v>40</v>
      </c>
      <c r="D60" s="1" t="s">
        <v>0</v>
      </c>
      <c r="E60" s="1" t="s">
        <v>26</v>
      </c>
      <c r="F60" s="23">
        <v>16596.684959854061</v>
      </c>
      <c r="G60" s="23">
        <v>21278.976496102416</v>
      </c>
      <c r="H60" s="23">
        <v>38500.618541732249</v>
      </c>
      <c r="J60" s="1" t="str">
        <f t="shared" si="59"/>
        <v>2050</v>
      </c>
      <c r="K60" s="11" t="str">
        <f t="shared" si="60"/>
        <v>Nouakchott</v>
      </c>
      <c r="L60" s="2" t="str">
        <f t="shared" si="85"/>
        <v>[70,75)</v>
      </c>
      <c r="M60" s="1">
        <f t="shared" si="61"/>
        <v>-10842.192869065479</v>
      </c>
      <c r="N60" s="1">
        <f t="shared" si="62"/>
        <v>-5836.2540491220616</v>
      </c>
      <c r="O60" s="1">
        <f t="shared" si="63"/>
        <v>-11444.029501367724</v>
      </c>
      <c r="P60" s="9">
        <f t="shared" si="64"/>
        <v>9012.6109944561285</v>
      </c>
      <c r="Q60" s="9">
        <f t="shared" si="65"/>
        <v>7775.3883551400822</v>
      </c>
      <c r="R60" s="9">
        <f t="shared" si="66"/>
        <v>18414.803081747978</v>
      </c>
      <c r="T60" s="1" t="str">
        <f t="shared" si="67"/>
        <v>2050</v>
      </c>
      <c r="U60" s="11" t="str">
        <f t="shared" si="68"/>
        <v>Rest of the country</v>
      </c>
      <c r="V60" s="2" t="str">
        <f t="shared" si="69"/>
        <v>[70,75)</v>
      </c>
      <c r="W60" s="1">
        <f t="shared" si="70"/>
        <v>-4353.8918080975673</v>
      </c>
      <c r="X60" s="1">
        <f t="shared" si="71"/>
        <v>-3209.9285960470688</v>
      </c>
      <c r="Y60" s="1">
        <f t="shared" si="72"/>
        <v>-14227.591575394972</v>
      </c>
      <c r="Z60" s="9">
        <f t="shared" si="73"/>
        <v>2956.5771769997746</v>
      </c>
      <c r="AA60" s="9">
        <f t="shared" si="74"/>
        <v>4287.4285546319152</v>
      </c>
      <c r="AB60" s="9">
        <f t="shared" si="75"/>
        <v>23889.553911335017</v>
      </c>
      <c r="AD60" s="1" t="str">
        <f t="shared" si="76"/>
        <v>2050</v>
      </c>
      <c r="AE60" s="11" t="str">
        <f t="shared" si="77"/>
        <v>All</v>
      </c>
      <c r="AF60" s="2" t="str">
        <f t="shared" si="78"/>
        <v>[70,75)</v>
      </c>
      <c r="AG60" s="1">
        <f t="shared" si="79"/>
        <v>-15196.084677163046</v>
      </c>
      <c r="AH60" s="1">
        <f t="shared" si="80"/>
        <v>-9046.1826451691304</v>
      </c>
      <c r="AI60" s="1">
        <f t="shared" si="81"/>
        <v>-25671.621076762698</v>
      </c>
      <c r="AJ60" s="9">
        <f t="shared" si="82"/>
        <v>11969.188171455902</v>
      </c>
      <c r="AK60" s="9">
        <f t="shared" si="83"/>
        <v>12062.816909771998</v>
      </c>
      <c r="AL60" s="9">
        <f t="shared" si="84"/>
        <v>42304.356993082998</v>
      </c>
      <c r="AM60" s="9"/>
      <c r="AN60" s="12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4"/>
    </row>
    <row r="61" spans="2:65">
      <c r="B61" s="1" t="s">
        <v>21</v>
      </c>
      <c r="C61" s="1" t="s">
        <v>40</v>
      </c>
      <c r="D61" s="1" t="s">
        <v>0</v>
      </c>
      <c r="E61" s="1" t="s">
        <v>27</v>
      </c>
      <c r="F61" s="23">
        <v>14909.305308454032</v>
      </c>
      <c r="G61" s="23">
        <v>16588.229923384868</v>
      </c>
      <c r="H61" s="23">
        <v>33189.015281818305</v>
      </c>
      <c r="J61" s="1" t="str">
        <f t="shared" si="59"/>
        <v>2050</v>
      </c>
      <c r="K61" s="11" t="str">
        <f t="shared" si="60"/>
        <v>Nouakchott</v>
      </c>
      <c r="L61" s="2" t="str">
        <f t="shared" si="85"/>
        <v>[75,80)</v>
      </c>
      <c r="M61" s="1">
        <f t="shared" si="61"/>
        <v>-6842.3071601651918</v>
      </c>
      <c r="N61" s="1">
        <f t="shared" si="62"/>
        <v>-3669.53648239118</v>
      </c>
      <c r="O61" s="1">
        <f t="shared" si="63"/>
        <v>-8568.3178002296281</v>
      </c>
      <c r="P61" s="9">
        <f t="shared" si="64"/>
        <v>5807.7621187365612</v>
      </c>
      <c r="Q61" s="9">
        <f t="shared" si="65"/>
        <v>4854.0387118699264</v>
      </c>
      <c r="R61" s="9">
        <f t="shared" si="66"/>
        <v>15206.018867549612</v>
      </c>
      <c r="T61" s="1" t="str">
        <f t="shared" si="67"/>
        <v>2050</v>
      </c>
      <c r="U61" s="11" t="str">
        <f t="shared" si="68"/>
        <v>Rest of the country</v>
      </c>
      <c r="V61" s="2" t="str">
        <f t="shared" si="69"/>
        <v>[75,80)</v>
      </c>
      <c r="W61" s="1">
        <f t="shared" si="70"/>
        <v>-2704.5557976866558</v>
      </c>
      <c r="X61" s="1">
        <f t="shared" si="71"/>
        <v>-1977.4619396729536</v>
      </c>
      <c r="Y61" s="1">
        <f t="shared" si="72"/>
        <v>-10760.360835337035</v>
      </c>
      <c r="Z61" s="9">
        <f t="shared" si="73"/>
        <v>1787.6383819699286</v>
      </c>
      <c r="AA61" s="9">
        <f t="shared" si="74"/>
        <v>2441.5960446414233</v>
      </c>
      <c r="AB61" s="9">
        <f t="shared" si="75"/>
        <v>19379.105722241737</v>
      </c>
      <c r="AD61" s="1" t="str">
        <f t="shared" si="76"/>
        <v>2050</v>
      </c>
      <c r="AE61" s="11" t="str">
        <f t="shared" si="77"/>
        <v>All</v>
      </c>
      <c r="AF61" s="2" t="str">
        <f t="shared" si="78"/>
        <v>[75,80)</v>
      </c>
      <c r="AG61" s="1">
        <f t="shared" si="79"/>
        <v>-9546.8629578518485</v>
      </c>
      <c r="AH61" s="1">
        <f t="shared" si="80"/>
        <v>-5646.9984220641336</v>
      </c>
      <c r="AI61" s="1">
        <f t="shared" si="81"/>
        <v>-19328.678635566663</v>
      </c>
      <c r="AJ61" s="9">
        <f t="shared" si="82"/>
        <v>7595.4005007064898</v>
      </c>
      <c r="AK61" s="9">
        <f t="shared" si="83"/>
        <v>7295.6347565113501</v>
      </c>
      <c r="AL61" s="9">
        <f t="shared" si="84"/>
        <v>34585.124589791347</v>
      </c>
      <c r="AM61" s="9"/>
      <c r="AN61" s="12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4"/>
    </row>
    <row r="62" spans="2:65">
      <c r="B62" s="1" t="s">
        <v>21</v>
      </c>
      <c r="C62" s="1" t="s">
        <v>40</v>
      </c>
      <c r="D62" s="1" t="s">
        <v>0</v>
      </c>
      <c r="E62" s="1" t="s">
        <v>28</v>
      </c>
      <c r="F62" s="23">
        <v>15004.600327159551</v>
      </c>
      <c r="G62" s="23">
        <v>13280.383960823268</v>
      </c>
      <c r="H62" s="23">
        <v>24647.153364270351</v>
      </c>
      <c r="J62" s="1" t="str">
        <f t="shared" si="59"/>
        <v>2050</v>
      </c>
      <c r="K62" s="11" t="str">
        <f t="shared" si="60"/>
        <v>Nouakchott</v>
      </c>
      <c r="L62" s="2" t="str">
        <f t="shared" si="85"/>
        <v>[80,max)</v>
      </c>
      <c r="M62" s="1">
        <f t="shared" si="61"/>
        <v>-5608.2099450333935</v>
      </c>
      <c r="N62" s="1">
        <f t="shared" si="62"/>
        <v>-1930.9511665255952</v>
      </c>
      <c r="O62" s="1">
        <f t="shared" si="63"/>
        <v>-8600.8496623181982</v>
      </c>
      <c r="P62" s="9">
        <f t="shared" si="64"/>
        <v>4006.5394948064336</v>
      </c>
      <c r="Q62" s="9">
        <f t="shared" si="65"/>
        <v>2684.530094412657</v>
      </c>
      <c r="R62" s="9">
        <f t="shared" si="66"/>
        <v>19348.273726151274</v>
      </c>
      <c r="T62" s="1" t="str">
        <f t="shared" si="67"/>
        <v>2050</v>
      </c>
      <c r="U62" s="11" t="str">
        <f t="shared" si="68"/>
        <v>Rest of the country</v>
      </c>
      <c r="V62" s="2" t="str">
        <f t="shared" si="69"/>
        <v>[80,max)</v>
      </c>
      <c r="W62" s="1">
        <f t="shared" si="70"/>
        <v>-2066.6734507495753</v>
      </c>
      <c r="X62" s="1">
        <f t="shared" si="71"/>
        <v>-984.78003244675335</v>
      </c>
      <c r="Y62" s="1">
        <f t="shared" si="72"/>
        <v>-9981.7504612140601</v>
      </c>
      <c r="Z62" s="9">
        <f t="shared" si="73"/>
        <v>1312.9753387011833</v>
      </c>
      <c r="AA62" s="9">
        <f t="shared" si="74"/>
        <v>1596.8969220028002</v>
      </c>
      <c r="AB62" s="9">
        <f t="shared" si="75"/>
        <v>22074.368739369558</v>
      </c>
      <c r="AD62" s="1" t="str">
        <f t="shared" si="76"/>
        <v>2050</v>
      </c>
      <c r="AE62" s="11" t="str">
        <f t="shared" si="77"/>
        <v>All</v>
      </c>
      <c r="AF62" s="2" t="str">
        <f t="shared" si="78"/>
        <v>[80,max)</v>
      </c>
      <c r="AG62" s="1">
        <f t="shared" si="79"/>
        <v>-7674.8833957829684</v>
      </c>
      <c r="AH62" s="1">
        <f t="shared" si="80"/>
        <v>-2915.7311989723485</v>
      </c>
      <c r="AI62" s="1">
        <f t="shared" si="81"/>
        <v>-18582.600123532258</v>
      </c>
      <c r="AJ62" s="9">
        <f t="shared" si="82"/>
        <v>5319.5148335076174</v>
      </c>
      <c r="AK62" s="9">
        <f t="shared" si="83"/>
        <v>4281.4270164154568</v>
      </c>
      <c r="AL62" s="9">
        <f t="shared" si="84"/>
        <v>41422.642465520832</v>
      </c>
      <c r="AM62" s="9"/>
      <c r="AN62" s="12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4"/>
    </row>
    <row r="63" spans="2:65" ht="21">
      <c r="B63" s="1" t="s">
        <v>21</v>
      </c>
      <c r="C63" s="1" t="s">
        <v>40</v>
      </c>
      <c r="D63" s="1" t="s">
        <v>0</v>
      </c>
      <c r="E63" s="1" t="s">
        <v>29</v>
      </c>
      <c r="F63" s="23">
        <v>14247.480416009594</v>
      </c>
      <c r="G63" s="23">
        <v>11561.181485471247</v>
      </c>
      <c r="H63" s="23">
        <v>21666.846695141616</v>
      </c>
      <c r="AN63" s="12"/>
      <c r="AO63" s="20" t="str">
        <f>AO23</f>
        <v>Nouakchott</v>
      </c>
      <c r="AP63" s="20"/>
      <c r="AQ63" s="20"/>
      <c r="AR63" s="20"/>
      <c r="AS63" s="20"/>
      <c r="AT63" s="20"/>
      <c r="AU63" s="20"/>
      <c r="AV63" s="20"/>
      <c r="AW63" s="20" t="str">
        <f>AW23</f>
        <v>Rest of the country</v>
      </c>
      <c r="AX63" s="20"/>
      <c r="AY63" s="20"/>
      <c r="AZ63" s="20"/>
      <c r="BA63" s="20"/>
      <c r="BB63" s="20"/>
      <c r="BC63" s="20"/>
      <c r="BD63" s="20"/>
      <c r="BE63" s="20" t="str">
        <f>BE23</f>
        <v>All</v>
      </c>
      <c r="BF63" s="20"/>
      <c r="BG63" s="20"/>
      <c r="BH63" s="20"/>
      <c r="BI63" s="20"/>
      <c r="BJ63" s="20"/>
      <c r="BK63" s="20"/>
      <c r="BL63" s="20"/>
      <c r="BM63" s="14"/>
    </row>
    <row r="64" spans="2:65">
      <c r="B64" s="1" t="s">
        <v>21</v>
      </c>
      <c r="C64" s="1" t="s">
        <v>40</v>
      </c>
      <c r="D64" s="1" t="s">
        <v>0</v>
      </c>
      <c r="E64" s="1" t="s">
        <v>30</v>
      </c>
      <c r="F64" s="23">
        <v>12477.237398838648</v>
      </c>
      <c r="G64" s="23">
        <v>8328.2567209820591</v>
      </c>
      <c r="H64" s="23">
        <v>15991.977711906216</v>
      </c>
      <c r="AN64" s="16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8"/>
    </row>
    <row r="65" spans="2:8">
      <c r="B65" s="1" t="s">
        <v>21</v>
      </c>
      <c r="C65" s="1" t="s">
        <v>40</v>
      </c>
      <c r="D65" s="1" t="s">
        <v>0</v>
      </c>
      <c r="E65" s="1" t="s">
        <v>31</v>
      </c>
      <c r="F65" s="23">
        <v>11912.961667803131</v>
      </c>
      <c r="G65" s="23">
        <v>7322.8504180563032</v>
      </c>
      <c r="H65" s="23">
        <v>13747.796262972337</v>
      </c>
    </row>
    <row r="66" spans="2:8">
      <c r="B66" s="1" t="s">
        <v>21</v>
      </c>
      <c r="C66" s="1" t="s">
        <v>40</v>
      </c>
      <c r="D66" s="1" t="s">
        <v>0</v>
      </c>
      <c r="E66" s="1" t="s">
        <v>32</v>
      </c>
      <c r="F66" s="23">
        <v>10301.503256933944</v>
      </c>
      <c r="G66" s="23">
        <v>4433.3195376962321</v>
      </c>
      <c r="H66" s="23">
        <v>11604.681524354064</v>
      </c>
    </row>
    <row r="67" spans="2:8">
      <c r="B67" s="1" t="s">
        <v>21</v>
      </c>
      <c r="C67" s="1" t="s">
        <v>40</v>
      </c>
      <c r="D67" s="1" t="s">
        <v>0</v>
      </c>
      <c r="E67" s="1" t="s">
        <v>33</v>
      </c>
      <c r="F67" s="23">
        <v>9990.1602021382405</v>
      </c>
      <c r="G67" s="23">
        <v>2723.5729733948015</v>
      </c>
      <c r="H67" s="23">
        <v>8851.090050700901</v>
      </c>
    </row>
    <row r="68" spans="2:8">
      <c r="B68" s="1" t="s">
        <v>21</v>
      </c>
      <c r="C68" s="1" t="s">
        <v>40</v>
      </c>
      <c r="D68" s="1" t="s">
        <v>0</v>
      </c>
      <c r="E68" s="1" t="s">
        <v>34</v>
      </c>
      <c r="F68" s="23">
        <v>9209.5077129586389</v>
      </c>
      <c r="G68" s="23">
        <v>1856.29827397196</v>
      </c>
      <c r="H68" s="23">
        <v>5416.6938770206225</v>
      </c>
    </row>
    <row r="69" spans="2:8">
      <c r="B69" s="1" t="s">
        <v>21</v>
      </c>
      <c r="C69" s="1" t="s">
        <v>40</v>
      </c>
      <c r="D69" s="1" t="s">
        <v>0</v>
      </c>
      <c r="E69" s="1" t="s">
        <v>35</v>
      </c>
      <c r="F69" s="23">
        <v>8061.5774454814436</v>
      </c>
      <c r="G69" s="23">
        <v>1647.4650824677656</v>
      </c>
      <c r="H69" s="23">
        <v>4039.1193576894175</v>
      </c>
    </row>
    <row r="70" spans="2:8">
      <c r="B70" s="1" t="s">
        <v>21</v>
      </c>
      <c r="C70" s="1" t="s">
        <v>40</v>
      </c>
      <c r="D70" s="1" t="s">
        <v>0</v>
      </c>
      <c r="E70" s="1" t="s">
        <v>36</v>
      </c>
      <c r="F70" s="23">
        <v>5724.1785627659201</v>
      </c>
      <c r="G70" s="23">
        <v>740.20481821907697</v>
      </c>
      <c r="H70" s="23">
        <v>2047.3687972371861</v>
      </c>
    </row>
    <row r="71" spans="2:8">
      <c r="B71" s="1" t="s">
        <v>21</v>
      </c>
      <c r="C71" s="1" t="s">
        <v>40</v>
      </c>
      <c r="D71" s="1" t="s">
        <v>0</v>
      </c>
      <c r="E71" s="1" t="s">
        <v>37</v>
      </c>
      <c r="F71" s="23">
        <v>4137.2906865089481</v>
      </c>
      <c r="G71" s="23">
        <v>514.77870503646398</v>
      </c>
      <c r="H71" s="23">
        <v>1184.6108614407683</v>
      </c>
    </row>
    <row r="72" spans="2:8">
      <c r="B72" s="1" t="s">
        <v>21</v>
      </c>
      <c r="C72" s="1" t="s">
        <v>40</v>
      </c>
      <c r="D72" s="1" t="s">
        <v>0</v>
      </c>
      <c r="E72" s="1" t="s">
        <v>38</v>
      </c>
      <c r="F72" s="23">
        <v>2232.8237364051602</v>
      </c>
      <c r="G72" s="23">
        <v>150.89437139670468</v>
      </c>
      <c r="H72" s="23">
        <v>411.54757061932037</v>
      </c>
    </row>
    <row r="73" spans="2:8">
      <c r="B73" s="1" t="s">
        <v>21</v>
      </c>
      <c r="C73" s="1" t="s">
        <v>40</v>
      </c>
      <c r="D73" s="1" t="s">
        <v>0</v>
      </c>
      <c r="E73" s="1" t="s">
        <v>39</v>
      </c>
      <c r="F73" s="23">
        <v>1908.820323859791</v>
      </c>
      <c r="G73" s="23">
        <v>137.90380518165722</v>
      </c>
      <c r="H73" s="23">
        <v>217.13372328036996</v>
      </c>
    </row>
    <row r="74" spans="2:8">
      <c r="B74" s="1" t="s">
        <v>21</v>
      </c>
      <c r="C74" s="1" t="s">
        <v>40</v>
      </c>
      <c r="D74" s="1" t="s">
        <v>1</v>
      </c>
      <c r="E74" s="1" t="s">
        <v>23</v>
      </c>
      <c r="F74" s="23">
        <v>180505.75929697842</v>
      </c>
      <c r="G74" s="23">
        <v>0</v>
      </c>
      <c r="H74" s="23">
        <v>0</v>
      </c>
    </row>
    <row r="75" spans="2:8">
      <c r="B75" s="1" t="s">
        <v>21</v>
      </c>
      <c r="C75" s="1" t="s">
        <v>40</v>
      </c>
      <c r="D75" s="1" t="s">
        <v>1</v>
      </c>
      <c r="E75" s="1" t="s">
        <v>24</v>
      </c>
      <c r="F75" s="23">
        <v>120169.28114868936</v>
      </c>
      <c r="G75" s="23">
        <v>93295.000464345241</v>
      </c>
      <c r="H75" s="23">
        <v>0</v>
      </c>
    </row>
    <row r="76" spans="2:8">
      <c r="B76" s="1" t="s">
        <v>21</v>
      </c>
      <c r="C76" s="1" t="s">
        <v>40</v>
      </c>
      <c r="D76" s="1" t="s">
        <v>1</v>
      </c>
      <c r="E76" s="1" t="s">
        <v>25</v>
      </c>
      <c r="F76" s="23">
        <v>73037.77207517637</v>
      </c>
      <c r="G76" s="23">
        <v>70338.761183905794</v>
      </c>
      <c r="H76" s="23">
        <v>22980.643544605686</v>
      </c>
    </row>
    <row r="77" spans="2:8">
      <c r="B77" s="1" t="s">
        <v>21</v>
      </c>
      <c r="C77" s="1" t="s">
        <v>40</v>
      </c>
      <c r="D77" s="1" t="s">
        <v>1</v>
      </c>
      <c r="E77" s="1" t="s">
        <v>26</v>
      </c>
      <c r="F77" s="23">
        <v>61468.401052673034</v>
      </c>
      <c r="G77" s="23">
        <v>28831.975562560299</v>
      </c>
      <c r="H77" s="23">
        <v>35987.196374679857</v>
      </c>
    </row>
    <row r="78" spans="2:8">
      <c r="B78" s="1" t="s">
        <v>21</v>
      </c>
      <c r="C78" s="1" t="s">
        <v>40</v>
      </c>
      <c r="D78" s="1" t="s">
        <v>1</v>
      </c>
      <c r="E78" s="1" t="s">
        <v>27</v>
      </c>
      <c r="F78" s="23">
        <v>55593.082099063438</v>
      </c>
      <c r="G78" s="23">
        <v>23060.715143587266</v>
      </c>
      <c r="H78" s="23">
        <v>25270.967107560537</v>
      </c>
    </row>
    <row r="79" spans="2:8">
      <c r="B79" s="1" t="s">
        <v>21</v>
      </c>
      <c r="C79" s="1" t="s">
        <v>40</v>
      </c>
      <c r="D79" s="1" t="s">
        <v>1</v>
      </c>
      <c r="E79" s="1" t="s">
        <v>28</v>
      </c>
      <c r="F79" s="23">
        <v>49383.179104735987</v>
      </c>
      <c r="G79" s="23">
        <v>14708.352452328581</v>
      </c>
      <c r="H79" s="23">
        <v>17106.147808434838</v>
      </c>
    </row>
    <row r="80" spans="2:8">
      <c r="B80" s="1" t="s">
        <v>21</v>
      </c>
      <c r="C80" s="1" t="s">
        <v>40</v>
      </c>
      <c r="D80" s="1" t="s">
        <v>1</v>
      </c>
      <c r="E80" s="1" t="s">
        <v>29</v>
      </c>
      <c r="F80" s="23">
        <v>44605.746057274875</v>
      </c>
      <c r="G80" s="23">
        <v>12685.326118118055</v>
      </c>
      <c r="H80" s="23">
        <v>15054.619971694005</v>
      </c>
    </row>
    <row r="81" spans="2:8">
      <c r="B81" s="1" t="s">
        <v>21</v>
      </c>
      <c r="C81" s="1" t="s">
        <v>40</v>
      </c>
      <c r="D81" s="1" t="s">
        <v>1</v>
      </c>
      <c r="E81" s="1" t="s">
        <v>30</v>
      </c>
      <c r="F81" s="23">
        <v>34443.139909936188</v>
      </c>
      <c r="G81" s="23">
        <v>8182.6381733112985</v>
      </c>
      <c r="H81" s="23">
        <v>10540.317293396443</v>
      </c>
    </row>
    <row r="82" spans="2:8">
      <c r="B82" s="1" t="s">
        <v>21</v>
      </c>
      <c r="C82" s="1" t="s">
        <v>40</v>
      </c>
      <c r="D82" s="1" t="s">
        <v>1</v>
      </c>
      <c r="E82" s="1" t="s">
        <v>31</v>
      </c>
      <c r="F82" s="23">
        <v>32362.613805895544</v>
      </c>
      <c r="G82" s="23">
        <v>6915.2002782306045</v>
      </c>
      <c r="H82" s="23">
        <v>9443.2900231374297</v>
      </c>
    </row>
    <row r="83" spans="2:8">
      <c r="B83" s="1" t="s">
        <v>21</v>
      </c>
      <c r="C83" s="1" t="s">
        <v>40</v>
      </c>
      <c r="D83" s="1" t="s">
        <v>1</v>
      </c>
      <c r="E83" s="1" t="s">
        <v>32</v>
      </c>
      <c r="F83" s="23">
        <v>29293.012659133965</v>
      </c>
      <c r="G83" s="23">
        <v>4314.0514228366583</v>
      </c>
      <c r="H83" s="23">
        <v>7723.9882978738187</v>
      </c>
    </row>
    <row r="84" spans="2:8">
      <c r="B84" s="1" t="s">
        <v>21</v>
      </c>
      <c r="C84" s="1" t="s">
        <v>40</v>
      </c>
      <c r="D84" s="1" t="s">
        <v>1</v>
      </c>
      <c r="E84" s="1" t="s">
        <v>33</v>
      </c>
      <c r="F84" s="23">
        <v>28242.637510815799</v>
      </c>
      <c r="G84" s="23">
        <v>2499.7762805769339</v>
      </c>
      <c r="H84" s="23">
        <v>5728.6730891085708</v>
      </c>
    </row>
    <row r="85" spans="2:8">
      <c r="B85" s="1" t="s">
        <v>21</v>
      </c>
      <c r="C85" s="1" t="s">
        <v>40</v>
      </c>
      <c r="D85" s="1" t="s">
        <v>1</v>
      </c>
      <c r="E85" s="1" t="s">
        <v>34</v>
      </c>
      <c r="F85" s="23">
        <v>23304.995188187419</v>
      </c>
      <c r="G85" s="23">
        <v>1949.1225443860326</v>
      </c>
      <c r="H85" s="23">
        <v>3284.7229241746541</v>
      </c>
    </row>
    <row r="86" spans="2:8">
      <c r="B86" s="1" t="s">
        <v>21</v>
      </c>
      <c r="C86" s="1" t="s">
        <v>40</v>
      </c>
      <c r="D86" s="1" t="s">
        <v>1</v>
      </c>
      <c r="E86" s="1" t="s">
        <v>35</v>
      </c>
      <c r="F86" s="23">
        <v>21492.391623610391</v>
      </c>
      <c r="G86" s="23">
        <v>1569.1411734266605</v>
      </c>
      <c r="H86" s="23">
        <v>2478.101377779456</v>
      </c>
    </row>
    <row r="87" spans="2:8">
      <c r="B87" s="1" t="s">
        <v>21</v>
      </c>
      <c r="C87" s="1" t="s">
        <v>40</v>
      </c>
      <c r="D87" s="1" t="s">
        <v>1</v>
      </c>
      <c r="E87" s="1" t="s">
        <v>36</v>
      </c>
      <c r="F87" s="23">
        <v>14887.594522868705</v>
      </c>
      <c r="G87" s="23">
        <v>752.57629339281073</v>
      </c>
      <c r="H87" s="23">
        <v>977.25919339387485</v>
      </c>
    </row>
    <row r="88" spans="2:8">
      <c r="B88" s="1" t="s">
        <v>21</v>
      </c>
      <c r="C88" s="1" t="s">
        <v>40</v>
      </c>
      <c r="D88" s="1" t="s">
        <v>1</v>
      </c>
      <c r="E88" s="1" t="s">
        <v>37</v>
      </c>
      <c r="F88" s="23">
        <v>13556.988905242477</v>
      </c>
      <c r="G88" s="23">
        <v>460.03254183714364</v>
      </c>
      <c r="H88" s="23">
        <v>686.59643896096225</v>
      </c>
    </row>
    <row r="89" spans="2:8">
      <c r="B89" s="1" t="s">
        <v>21</v>
      </c>
      <c r="C89" s="1" t="s">
        <v>40</v>
      </c>
      <c r="D89" s="1" t="s">
        <v>1</v>
      </c>
      <c r="E89" s="1" t="s">
        <v>38</v>
      </c>
      <c r="F89" s="23">
        <v>8276.9161911317569</v>
      </c>
      <c r="G89" s="23">
        <v>277.04713035094659</v>
      </c>
      <c r="H89" s="23">
        <v>329.40331966194162</v>
      </c>
    </row>
    <row r="90" spans="2:8">
      <c r="B90" s="1" t="s">
        <v>21</v>
      </c>
      <c r="C90" s="1" t="s">
        <v>40</v>
      </c>
      <c r="D90" s="1" t="s">
        <v>1</v>
      </c>
      <c r="E90" s="1" t="s">
        <v>39</v>
      </c>
      <c r="F90" s="23">
        <v>9648.5827549138248</v>
      </c>
      <c r="G90" s="23">
        <v>192.13640076091227</v>
      </c>
      <c r="H90" s="23">
        <v>306.84396759422157</v>
      </c>
    </row>
    <row r="91" spans="2:8">
      <c r="B91" s="1" t="s">
        <v>21</v>
      </c>
      <c r="C91" s="1" t="s">
        <v>40</v>
      </c>
      <c r="D91" s="1" t="s">
        <v>2</v>
      </c>
      <c r="E91" s="1" t="s">
        <v>23</v>
      </c>
      <c r="F91" s="23">
        <v>267946.19197764981</v>
      </c>
      <c r="G91" s="23">
        <v>0</v>
      </c>
      <c r="H91" s="23">
        <v>0</v>
      </c>
    </row>
    <row r="92" spans="2:8">
      <c r="B92" s="1" t="s">
        <v>21</v>
      </c>
      <c r="C92" s="1" t="s">
        <v>40</v>
      </c>
      <c r="D92" s="1" t="s">
        <v>2</v>
      </c>
      <c r="E92" s="1" t="s">
        <v>24</v>
      </c>
      <c r="F92" s="23">
        <v>160049.4236439266</v>
      </c>
      <c r="G92" s="23">
        <v>147699.51368415047</v>
      </c>
      <c r="H92" s="23">
        <v>0</v>
      </c>
    </row>
    <row r="93" spans="2:8">
      <c r="B93" s="1" t="s">
        <v>21</v>
      </c>
      <c r="C93" s="1" t="s">
        <v>40</v>
      </c>
      <c r="D93" s="1" t="s">
        <v>2</v>
      </c>
      <c r="E93" s="1" t="s">
        <v>25</v>
      </c>
      <c r="F93" s="23">
        <v>91593.312677260721</v>
      </c>
      <c r="G93" s="23">
        <v>123003.59303706753</v>
      </c>
      <c r="H93" s="23">
        <v>43662.404282575815</v>
      </c>
    </row>
    <row r="94" spans="2:8">
      <c r="B94" s="1" t="s">
        <v>21</v>
      </c>
      <c r="C94" s="1" t="s">
        <v>40</v>
      </c>
      <c r="D94" s="1" t="s">
        <v>2</v>
      </c>
      <c r="E94" s="1" t="s">
        <v>26</v>
      </c>
      <c r="F94" s="23">
        <v>78065.086012527099</v>
      </c>
      <c r="G94" s="23">
        <v>50110.952058662719</v>
      </c>
      <c r="H94" s="23">
        <v>74487.814916412113</v>
      </c>
    </row>
    <row r="95" spans="2:8">
      <c r="B95" s="1" t="s">
        <v>21</v>
      </c>
      <c r="C95" s="1" t="s">
        <v>40</v>
      </c>
      <c r="D95" s="1" t="s">
        <v>2</v>
      </c>
      <c r="E95" s="1" t="s">
        <v>27</v>
      </c>
      <c r="F95" s="23">
        <v>70502.387407517468</v>
      </c>
      <c r="G95" s="23">
        <v>39648.945066972134</v>
      </c>
      <c r="H95" s="23">
        <v>58459.982389378842</v>
      </c>
    </row>
    <row r="96" spans="2:8">
      <c r="B96" s="1" t="s">
        <v>21</v>
      </c>
      <c r="C96" s="1" t="s">
        <v>40</v>
      </c>
      <c r="D96" s="1" t="s">
        <v>2</v>
      </c>
      <c r="E96" s="1" t="s">
        <v>28</v>
      </c>
      <c r="F96" s="23">
        <v>64387.779431895542</v>
      </c>
      <c r="G96" s="23">
        <v>27988.736413151848</v>
      </c>
      <c r="H96" s="23">
        <v>41753.301172705193</v>
      </c>
    </row>
    <row r="97" spans="2:8">
      <c r="B97" s="1" t="s">
        <v>21</v>
      </c>
      <c r="C97" s="1" t="s">
        <v>40</v>
      </c>
      <c r="D97" s="1" t="s">
        <v>2</v>
      </c>
      <c r="E97" s="1" t="s">
        <v>29</v>
      </c>
      <c r="F97" s="23">
        <v>58853.226473284471</v>
      </c>
      <c r="G97" s="23">
        <v>24246.5076035893</v>
      </c>
      <c r="H97" s="23">
        <v>36721.466666835622</v>
      </c>
    </row>
    <row r="98" spans="2:8">
      <c r="B98" s="1" t="s">
        <v>21</v>
      </c>
      <c r="C98" s="1" t="s">
        <v>40</v>
      </c>
      <c r="D98" s="1" t="s">
        <v>2</v>
      </c>
      <c r="E98" s="1" t="s">
        <v>30</v>
      </c>
      <c r="F98" s="23">
        <v>46920.377308774834</v>
      </c>
      <c r="G98" s="23">
        <v>16510.894894293357</v>
      </c>
      <c r="H98" s="23">
        <v>26532.295005302658</v>
      </c>
    </row>
    <row r="99" spans="2:8">
      <c r="B99" s="1" t="s">
        <v>21</v>
      </c>
      <c r="C99" s="1" t="s">
        <v>40</v>
      </c>
      <c r="D99" s="1" t="s">
        <v>2</v>
      </c>
      <c r="E99" s="1" t="s">
        <v>31</v>
      </c>
      <c r="F99" s="23">
        <v>44275.575473698671</v>
      </c>
      <c r="G99" s="23">
        <v>14238.050696286908</v>
      </c>
      <c r="H99" s="23">
        <v>23191.086286109767</v>
      </c>
    </row>
    <row r="100" spans="2:8">
      <c r="B100" s="1" t="s">
        <v>21</v>
      </c>
      <c r="C100" s="1" t="s">
        <v>40</v>
      </c>
      <c r="D100" s="1" t="s">
        <v>2</v>
      </c>
      <c r="E100" s="1" t="s">
        <v>32</v>
      </c>
      <c r="F100" s="23">
        <v>39594.51591606791</v>
      </c>
      <c r="G100" s="23">
        <v>8747.3709605328913</v>
      </c>
      <c r="H100" s="23">
        <v>19328.669822227883</v>
      </c>
    </row>
    <row r="101" spans="2:8">
      <c r="B101" s="1" t="s">
        <v>21</v>
      </c>
      <c r="C101" s="1" t="s">
        <v>40</v>
      </c>
      <c r="D101" s="1" t="s">
        <v>2</v>
      </c>
      <c r="E101" s="1" t="s">
        <v>33</v>
      </c>
      <c r="F101" s="23">
        <v>38232.797712954038</v>
      </c>
      <c r="G101" s="23">
        <v>5223.3492539717354</v>
      </c>
      <c r="H101" s="23">
        <v>14579.763139809471</v>
      </c>
    </row>
    <row r="102" spans="2:8">
      <c r="B102" s="1" t="s">
        <v>21</v>
      </c>
      <c r="C102" s="1" t="s">
        <v>40</v>
      </c>
      <c r="D102" s="1" t="s">
        <v>2</v>
      </c>
      <c r="E102" s="1" t="s">
        <v>34</v>
      </c>
      <c r="F102" s="23">
        <v>32514.502901146057</v>
      </c>
      <c r="G102" s="23">
        <v>3805.4208183579926</v>
      </c>
      <c r="H102" s="23">
        <v>8701.416801195277</v>
      </c>
    </row>
    <row r="103" spans="2:8">
      <c r="B103" s="1" t="s">
        <v>21</v>
      </c>
      <c r="C103" s="1" t="s">
        <v>40</v>
      </c>
      <c r="D103" s="1" t="s">
        <v>2</v>
      </c>
      <c r="E103" s="1" t="s">
        <v>35</v>
      </c>
      <c r="F103" s="23">
        <v>29553.969069091836</v>
      </c>
      <c r="G103" s="23">
        <v>3216.6062558944259</v>
      </c>
      <c r="H103" s="23">
        <v>6517.2207354688735</v>
      </c>
    </row>
    <row r="104" spans="2:8">
      <c r="B104" s="1" t="s">
        <v>21</v>
      </c>
      <c r="C104" s="1" t="s">
        <v>40</v>
      </c>
      <c r="D104" s="1" t="s">
        <v>2</v>
      </c>
      <c r="E104" s="1" t="s">
        <v>36</v>
      </c>
      <c r="F104" s="23">
        <v>20611.773085634624</v>
      </c>
      <c r="G104" s="23">
        <v>1492.7811116118878</v>
      </c>
      <c r="H104" s="23">
        <v>3024.627990631061</v>
      </c>
    </row>
    <row r="105" spans="2:8">
      <c r="B105" s="1" t="s">
        <v>21</v>
      </c>
      <c r="C105" s="1" t="s">
        <v>40</v>
      </c>
      <c r="D105" s="1" t="s">
        <v>2</v>
      </c>
      <c r="E105" s="1" t="s">
        <v>37</v>
      </c>
      <c r="F105" s="23">
        <v>17694.279591751423</v>
      </c>
      <c r="G105" s="23">
        <v>974.81124687360762</v>
      </c>
      <c r="H105" s="23">
        <v>1871.2073004017307</v>
      </c>
    </row>
    <row r="106" spans="2:8">
      <c r="B106" s="1" t="s">
        <v>21</v>
      </c>
      <c r="C106" s="1" t="s">
        <v>40</v>
      </c>
      <c r="D106" s="1" t="s">
        <v>2</v>
      </c>
      <c r="E106" s="1" t="s">
        <v>38</v>
      </c>
      <c r="F106" s="23">
        <v>10509.739927536917</v>
      </c>
      <c r="G106" s="23">
        <v>427.94150174765127</v>
      </c>
      <c r="H106" s="23">
        <v>740.95089028126199</v>
      </c>
    </row>
    <row r="107" spans="2:8">
      <c r="B107" s="1" t="s">
        <v>21</v>
      </c>
      <c r="C107" s="1" t="s">
        <v>40</v>
      </c>
      <c r="D107" s="1" t="s">
        <v>2</v>
      </c>
      <c r="E107" s="1" t="s">
        <v>39</v>
      </c>
      <c r="F107" s="23">
        <v>11557.403078773616</v>
      </c>
      <c r="G107" s="23">
        <v>330.04020594256951</v>
      </c>
      <c r="H107" s="23">
        <v>523.97769087459153</v>
      </c>
    </row>
    <row r="108" spans="2:8">
      <c r="B108" s="1" t="s">
        <v>21</v>
      </c>
      <c r="C108" s="1" t="s">
        <v>2</v>
      </c>
      <c r="D108" s="1" t="s">
        <v>0</v>
      </c>
      <c r="E108" s="1" t="s">
        <v>23</v>
      </c>
      <c r="F108" s="23">
        <v>168997.91964745344</v>
      </c>
      <c r="G108" s="23">
        <v>0</v>
      </c>
      <c r="H108" s="23">
        <v>0</v>
      </c>
    </row>
    <row r="109" spans="2:8">
      <c r="B109" s="1" t="s">
        <v>21</v>
      </c>
      <c r="C109" s="1" t="s">
        <v>2</v>
      </c>
      <c r="D109" s="1" t="s">
        <v>0</v>
      </c>
      <c r="E109" s="1" t="s">
        <v>24</v>
      </c>
      <c r="F109" s="23">
        <v>70786.72050207865</v>
      </c>
      <c r="G109" s="23">
        <v>104530.30957847455</v>
      </c>
      <c r="H109" s="23">
        <v>0</v>
      </c>
    </row>
    <row r="110" spans="2:8">
      <c r="B110" s="1" t="s">
        <v>21</v>
      </c>
      <c r="C110" s="1" t="s">
        <v>2</v>
      </c>
      <c r="D110" s="1" t="s">
        <v>0</v>
      </c>
      <c r="E110" s="1" t="s">
        <v>25</v>
      </c>
      <c r="F110" s="23">
        <v>30401.89198437236</v>
      </c>
      <c r="G110" s="23">
        <v>101487.26044638909</v>
      </c>
      <c r="H110" s="23">
        <v>39083.246322778839</v>
      </c>
    </row>
    <row r="111" spans="2:8">
      <c r="B111" s="1" t="s">
        <v>21</v>
      </c>
      <c r="C111" s="1" t="s">
        <v>2</v>
      </c>
      <c r="D111" s="1" t="s">
        <v>0</v>
      </c>
      <c r="E111" s="1" t="s">
        <v>26</v>
      </c>
      <c r="F111" s="23">
        <v>28672.149350333493</v>
      </c>
      <c r="G111" s="23">
        <v>43532.787504342516</v>
      </c>
      <c r="H111" s="23">
        <v>72778.876973955325</v>
      </c>
    </row>
    <row r="112" spans="2:8">
      <c r="B112" s="1" t="s">
        <v>21</v>
      </c>
      <c r="C112" s="1" t="s">
        <v>2</v>
      </c>
      <c r="D112" s="1" t="s">
        <v>0</v>
      </c>
      <c r="E112" s="1" t="s">
        <v>27</v>
      </c>
      <c r="F112" s="23">
        <v>28346.232461553536</v>
      </c>
      <c r="G112" s="23">
        <v>34913.667851834318</v>
      </c>
      <c r="H112" s="23">
        <v>64401.843428818334</v>
      </c>
    </row>
    <row r="113" spans="2:8">
      <c r="B113" s="1" t="s">
        <v>21</v>
      </c>
      <c r="C113" s="1" t="s">
        <v>2</v>
      </c>
      <c r="D113" s="1" t="s">
        <v>0</v>
      </c>
      <c r="E113" s="1" t="s">
        <v>28</v>
      </c>
      <c r="F113" s="23">
        <v>29710.129308315652</v>
      </c>
      <c r="G113" s="23">
        <v>26977.636863566404</v>
      </c>
      <c r="H113" s="23">
        <v>46588.8245765666</v>
      </c>
    </row>
    <row r="114" spans="2:8">
      <c r="B114" s="1" t="s">
        <v>21</v>
      </c>
      <c r="C114" s="1" t="s">
        <v>2</v>
      </c>
      <c r="D114" s="1" t="s">
        <v>0</v>
      </c>
      <c r="E114" s="1" t="s">
        <v>29</v>
      </c>
      <c r="F114" s="23">
        <v>29787.314493104568</v>
      </c>
      <c r="G114" s="23">
        <v>23961.211322731036</v>
      </c>
      <c r="H114" s="23">
        <v>40893.701726232786</v>
      </c>
    </row>
    <row r="115" spans="2:8">
      <c r="B115" s="1" t="s">
        <v>21</v>
      </c>
      <c r="C115" s="1" t="s">
        <v>2</v>
      </c>
      <c r="D115" s="1" t="s">
        <v>0</v>
      </c>
      <c r="E115" s="1" t="s">
        <v>30</v>
      </c>
      <c r="F115" s="23">
        <v>26755.339714959144</v>
      </c>
      <c r="G115" s="23">
        <v>17850.002929097504</v>
      </c>
      <c r="H115" s="23">
        <v>28856.305806094035</v>
      </c>
    </row>
    <row r="116" spans="2:8">
      <c r="B116" s="1" t="s">
        <v>21</v>
      </c>
      <c r="C116" s="1" t="s">
        <v>2</v>
      </c>
      <c r="D116" s="1" t="s">
        <v>0</v>
      </c>
      <c r="E116" s="1" t="s">
        <v>31</v>
      </c>
      <c r="F116" s="23">
        <v>27162.258288508725</v>
      </c>
      <c r="G116" s="23">
        <v>14954.295427692183</v>
      </c>
      <c r="H116" s="23">
        <v>23368.013762060444</v>
      </c>
    </row>
    <row r="117" spans="2:8">
      <c r="B117" s="1" t="s">
        <v>21</v>
      </c>
      <c r="C117" s="1" t="s">
        <v>2</v>
      </c>
      <c r="D117" s="1" t="s">
        <v>0</v>
      </c>
      <c r="E117" s="1" t="s">
        <v>32</v>
      </c>
      <c r="F117" s="23">
        <v>23642.610107263354</v>
      </c>
      <c r="G117" s="23">
        <v>9195.5610841331218</v>
      </c>
      <c r="H117" s="23">
        <v>18943.093542881106</v>
      </c>
    </row>
    <row r="118" spans="2:8">
      <c r="B118" s="1" t="s">
        <v>21</v>
      </c>
      <c r="C118" s="1" t="s">
        <v>2</v>
      </c>
      <c r="D118" s="1" t="s">
        <v>0</v>
      </c>
      <c r="E118" s="1" t="s">
        <v>33</v>
      </c>
      <c r="F118" s="23">
        <v>23230.123203509025</v>
      </c>
      <c r="G118" s="23">
        <v>5339.6746810784134</v>
      </c>
      <c r="H118" s="23">
        <v>12700.911963364946</v>
      </c>
    </row>
    <row r="119" spans="2:8">
      <c r="B119" s="1" t="s">
        <v>21</v>
      </c>
      <c r="C119" s="1" t="s">
        <v>2</v>
      </c>
      <c r="D119" s="1" t="s">
        <v>0</v>
      </c>
      <c r="E119" s="1" t="s">
        <v>34</v>
      </c>
      <c r="F119" s="23">
        <v>21121.93007953202</v>
      </c>
      <c r="G119" s="23">
        <v>3148.756918072133</v>
      </c>
      <c r="H119" s="23">
        <v>7109.1785156435626</v>
      </c>
    </row>
    <row r="120" spans="2:8">
      <c r="B120" s="1" t="s">
        <v>21</v>
      </c>
      <c r="C120" s="1" t="s">
        <v>2</v>
      </c>
      <c r="D120" s="1" t="s">
        <v>0</v>
      </c>
      <c r="E120" s="1" t="s">
        <v>35</v>
      </c>
      <c r="F120" s="23">
        <v>17207.167737685148</v>
      </c>
      <c r="G120" s="23">
        <v>2579.3326857284519</v>
      </c>
      <c r="H120" s="23">
        <v>5257.9345760071428</v>
      </c>
    </row>
    <row r="121" spans="2:8">
      <c r="B121" s="1" t="s">
        <v>21</v>
      </c>
      <c r="C121" s="1" t="s">
        <v>2</v>
      </c>
      <c r="D121" s="1" t="s">
        <v>0</v>
      </c>
      <c r="E121" s="1" t="s">
        <v>36</v>
      </c>
      <c r="F121" s="23">
        <v>11973.446926079074</v>
      </c>
      <c r="G121" s="23">
        <v>1160.5664879650053</v>
      </c>
      <c r="H121" s="23">
        <v>2562.8598154599013</v>
      </c>
    </row>
    <row r="122" spans="2:8">
      <c r="B122" s="1" t="s">
        <v>21</v>
      </c>
      <c r="C122" s="1" t="s">
        <v>2</v>
      </c>
      <c r="D122" s="1" t="s">
        <v>0</v>
      </c>
      <c r="E122" s="1" t="s">
        <v>37</v>
      </c>
      <c r="F122" s="23">
        <v>9025.4861654421093</v>
      </c>
      <c r="G122" s="23">
        <v>779.22860084583772</v>
      </c>
      <c r="H122" s="23">
        <v>1348.8594364186904</v>
      </c>
    </row>
    <row r="123" spans="2:8">
      <c r="B123" s="1" t="s">
        <v>21</v>
      </c>
      <c r="C123" s="1" t="s">
        <v>2</v>
      </c>
      <c r="D123" s="1" t="s">
        <v>0</v>
      </c>
      <c r="E123" s="1" t="s">
        <v>38</v>
      </c>
      <c r="F123" s="23">
        <v>4949.237217561029</v>
      </c>
      <c r="G123" s="23">
        <v>216.39820515809706</v>
      </c>
      <c r="H123" s="23">
        <v>497.03645343715408</v>
      </c>
    </row>
    <row r="124" spans="2:8">
      <c r="B124" s="1" t="s">
        <v>21</v>
      </c>
      <c r="C124" s="1" t="s">
        <v>2</v>
      </c>
      <c r="D124" s="1" t="s">
        <v>0</v>
      </c>
      <c r="E124" s="1" t="s">
        <v>39</v>
      </c>
      <c r="F124" s="23">
        <v>4585.2753334409244</v>
      </c>
      <c r="G124" s="23">
        <v>255.8160196138858</v>
      </c>
      <c r="H124" s="23">
        <v>341.06290292481503</v>
      </c>
    </row>
    <row r="125" spans="2:8">
      <c r="B125" s="1" t="s">
        <v>21</v>
      </c>
      <c r="C125" s="1" t="s">
        <v>2</v>
      </c>
      <c r="D125" s="1" t="s">
        <v>1</v>
      </c>
      <c r="E125" s="1" t="s">
        <v>23</v>
      </c>
      <c r="F125" s="23">
        <v>357231.00382583891</v>
      </c>
      <c r="G125" s="23">
        <v>0</v>
      </c>
      <c r="H125" s="23">
        <v>0</v>
      </c>
    </row>
    <row r="126" spans="2:8">
      <c r="B126" s="1" t="s">
        <v>21</v>
      </c>
      <c r="C126" s="1" t="s">
        <v>2</v>
      </c>
      <c r="D126" s="1" t="s">
        <v>1</v>
      </c>
      <c r="E126" s="1" t="s">
        <v>24</v>
      </c>
      <c r="F126" s="23">
        <v>225569.25556281157</v>
      </c>
      <c r="G126" s="23">
        <v>203208.88540562533</v>
      </c>
      <c r="H126" s="23">
        <v>0</v>
      </c>
    </row>
    <row r="127" spans="2:8">
      <c r="B127" s="1" t="s">
        <v>21</v>
      </c>
      <c r="C127" s="1" t="s">
        <v>2</v>
      </c>
      <c r="D127" s="1" t="s">
        <v>1</v>
      </c>
      <c r="E127" s="1" t="s">
        <v>25</v>
      </c>
      <c r="F127" s="23">
        <v>136754.9460710983</v>
      </c>
      <c r="G127" s="23">
        <v>155793.78336580298</v>
      </c>
      <c r="H127" s="23">
        <v>46089.988000907862</v>
      </c>
    </row>
    <row r="128" spans="2:8">
      <c r="B128" s="1" t="s">
        <v>21</v>
      </c>
      <c r="C128" s="1" t="s">
        <v>2</v>
      </c>
      <c r="D128" s="1" t="s">
        <v>1</v>
      </c>
      <c r="E128" s="1" t="s">
        <v>26</v>
      </c>
      <c r="F128" s="23">
        <v>124853.74746550483</v>
      </c>
      <c r="G128" s="23">
        <v>69450.62717963793</v>
      </c>
      <c r="H128" s="23">
        <v>70755.98054803905</v>
      </c>
    </row>
    <row r="129" spans="2:8">
      <c r="B129" s="1" t="s">
        <v>21</v>
      </c>
      <c r="C129" s="1" t="s">
        <v>2</v>
      </c>
      <c r="D129" s="1" t="s">
        <v>1</v>
      </c>
      <c r="E129" s="1" t="s">
        <v>27</v>
      </c>
      <c r="F129" s="23">
        <v>122619.8764679099</v>
      </c>
      <c r="G129" s="23">
        <v>54090.179270012653</v>
      </c>
      <c r="H129" s="23">
        <v>49280.896857591768</v>
      </c>
    </row>
    <row r="130" spans="2:8">
      <c r="B130" s="1" t="s">
        <v>21</v>
      </c>
      <c r="C130" s="1" t="s">
        <v>2</v>
      </c>
      <c r="D130" s="1" t="s">
        <v>1</v>
      </c>
      <c r="E130" s="1" t="s">
        <v>28</v>
      </c>
      <c r="F130" s="23">
        <v>112420.69124058087</v>
      </c>
      <c r="G130" s="23">
        <v>35762.033630507605</v>
      </c>
      <c r="H130" s="23">
        <v>32224.608792185303</v>
      </c>
    </row>
    <row r="131" spans="2:8">
      <c r="B131" s="1" t="s">
        <v>21</v>
      </c>
      <c r="C131" s="1" t="s">
        <v>2</v>
      </c>
      <c r="D131" s="1" t="s">
        <v>1</v>
      </c>
      <c r="E131" s="1" t="s">
        <v>29</v>
      </c>
      <c r="F131" s="23">
        <v>106887.92779386828</v>
      </c>
      <c r="G131" s="23">
        <v>28606.151507389637</v>
      </c>
      <c r="H131" s="23">
        <v>27196.990310038454</v>
      </c>
    </row>
    <row r="132" spans="2:8">
      <c r="B132" s="1" t="s">
        <v>21</v>
      </c>
      <c r="C132" s="1" t="s">
        <v>2</v>
      </c>
      <c r="D132" s="1" t="s">
        <v>1</v>
      </c>
      <c r="E132" s="1" t="s">
        <v>30</v>
      </c>
      <c r="F132" s="23">
        <v>85520.381186980114</v>
      </c>
      <c r="G132" s="23">
        <v>18661.841732763496</v>
      </c>
      <c r="H132" s="23">
        <v>18000.342514925454</v>
      </c>
    </row>
    <row r="133" spans="2:8">
      <c r="B133" s="1" t="s">
        <v>21</v>
      </c>
      <c r="C133" s="1" t="s">
        <v>2</v>
      </c>
      <c r="D133" s="1" t="s">
        <v>1</v>
      </c>
      <c r="E133" s="1" t="s">
        <v>31</v>
      </c>
      <c r="F133" s="23">
        <v>80633.717967482691</v>
      </c>
      <c r="G133" s="23">
        <v>14715.657777888653</v>
      </c>
      <c r="H133" s="23">
        <v>14712.744493551423</v>
      </c>
    </row>
    <row r="134" spans="2:8">
      <c r="B134" s="1" t="s">
        <v>21</v>
      </c>
      <c r="C134" s="1" t="s">
        <v>2</v>
      </c>
      <c r="D134" s="1" t="s">
        <v>1</v>
      </c>
      <c r="E134" s="1" t="s">
        <v>32</v>
      </c>
      <c r="F134" s="23">
        <v>71049.545245688234</v>
      </c>
      <c r="G134" s="23">
        <v>8329.8614454934741</v>
      </c>
      <c r="H134" s="23">
        <v>11227.693858117644</v>
      </c>
    </row>
    <row r="135" spans="2:8">
      <c r="B135" s="1" t="s">
        <v>21</v>
      </c>
      <c r="C135" s="1" t="s">
        <v>2</v>
      </c>
      <c r="D135" s="1" t="s">
        <v>1</v>
      </c>
      <c r="E135" s="1" t="s">
        <v>33</v>
      </c>
      <c r="F135" s="23">
        <v>66106.831241781663</v>
      </c>
      <c r="G135" s="23">
        <v>4670.2407515485011</v>
      </c>
      <c r="H135" s="23">
        <v>7716.9545013868101</v>
      </c>
    </row>
    <row r="136" spans="2:8">
      <c r="B136" s="1" t="s">
        <v>21</v>
      </c>
      <c r="C136" s="1" t="s">
        <v>2</v>
      </c>
      <c r="D136" s="1" t="s">
        <v>1</v>
      </c>
      <c r="E136" s="1" t="s">
        <v>34</v>
      </c>
      <c r="F136" s="23">
        <v>52435.048790330722</v>
      </c>
      <c r="G136" s="23">
        <v>3335.6939392521272</v>
      </c>
      <c r="H136" s="23">
        <v>4301.4152191766289</v>
      </c>
    </row>
    <row r="137" spans="2:8">
      <c r="B137" s="1" t="s">
        <v>21</v>
      </c>
      <c r="C137" s="1" t="s">
        <v>2</v>
      </c>
      <c r="D137" s="1" t="s">
        <v>1</v>
      </c>
      <c r="E137" s="1" t="s">
        <v>35</v>
      </c>
      <c r="F137" s="23">
        <v>47094.210308057933</v>
      </c>
      <c r="G137" s="23">
        <v>2342.0614151267837</v>
      </c>
      <c r="H137" s="23">
        <v>3129.6381861998061</v>
      </c>
    </row>
    <row r="138" spans="2:8">
      <c r="B138" s="1" t="s">
        <v>21</v>
      </c>
      <c r="C138" s="1" t="s">
        <v>2</v>
      </c>
      <c r="D138" s="1" t="s">
        <v>1</v>
      </c>
      <c r="E138" s="1" t="s">
        <v>36</v>
      </c>
      <c r="F138" s="23">
        <v>31965.215850315632</v>
      </c>
      <c r="G138" s="23">
        <v>1205.8897357605033</v>
      </c>
      <c r="H138" s="23">
        <v>1316.7745958794396</v>
      </c>
    </row>
    <row r="139" spans="2:8">
      <c r="B139" s="1" t="s">
        <v>21</v>
      </c>
      <c r="C139" s="1" t="s">
        <v>2</v>
      </c>
      <c r="D139" s="1" t="s">
        <v>1</v>
      </c>
      <c r="E139" s="1" t="s">
        <v>37</v>
      </c>
      <c r="F139" s="23">
        <v>27312.391499084442</v>
      </c>
      <c r="G139" s="23">
        <v>692.93462229584782</v>
      </c>
      <c r="H139" s="23">
        <v>958.87587682003891</v>
      </c>
    </row>
    <row r="140" spans="2:8">
      <c r="B140" s="1" t="s">
        <v>21</v>
      </c>
      <c r="C140" s="1" t="s">
        <v>2</v>
      </c>
      <c r="D140" s="1" t="s">
        <v>1</v>
      </c>
      <c r="E140" s="1" t="s">
        <v>38</v>
      </c>
      <c r="F140" s="23">
        <v>16554.64017646003</v>
      </c>
      <c r="G140" s="23">
        <v>340.94561091144169</v>
      </c>
      <c r="H140" s="23">
        <v>443.6362107697654</v>
      </c>
    </row>
    <row r="141" spans="2:8">
      <c r="B141" s="1" t="s">
        <v>21</v>
      </c>
      <c r="C141" s="1" t="s">
        <v>2</v>
      </c>
      <c r="D141" s="1" t="s">
        <v>1</v>
      </c>
      <c r="E141" s="1" t="s">
        <v>39</v>
      </c>
      <c r="F141" s="23">
        <v>20903.744854529352</v>
      </c>
      <c r="G141" s="23">
        <v>349.70755352745823</v>
      </c>
      <c r="H141" s="23">
        <v>460.44474978594974</v>
      </c>
    </row>
    <row r="142" spans="2:8">
      <c r="B142" s="1" t="s">
        <v>21</v>
      </c>
      <c r="C142" s="1" t="s">
        <v>2</v>
      </c>
      <c r="D142" s="1" t="s">
        <v>2</v>
      </c>
      <c r="E142" s="1" t="s">
        <v>23</v>
      </c>
      <c r="F142" s="23">
        <v>526228.92347329238</v>
      </c>
      <c r="G142" s="23">
        <v>0</v>
      </c>
      <c r="H142" s="23">
        <v>0</v>
      </c>
    </row>
    <row r="143" spans="2:8">
      <c r="B143" s="1" t="s">
        <v>21</v>
      </c>
      <c r="C143" s="1" t="s">
        <v>2</v>
      </c>
      <c r="D143" s="1" t="s">
        <v>2</v>
      </c>
      <c r="E143" s="1" t="s">
        <v>24</v>
      </c>
      <c r="F143" s="23">
        <v>296355.97606489016</v>
      </c>
      <c r="G143" s="23">
        <v>307739.19498409989</v>
      </c>
      <c r="H143" s="23">
        <v>0</v>
      </c>
    </row>
    <row r="144" spans="2:8">
      <c r="B144" s="1" t="s">
        <v>21</v>
      </c>
      <c r="C144" s="1" t="s">
        <v>2</v>
      </c>
      <c r="D144" s="1" t="s">
        <v>2</v>
      </c>
      <c r="E144" s="1" t="s">
        <v>25</v>
      </c>
      <c r="F144" s="23">
        <v>167156.83805547067</v>
      </c>
      <c r="G144" s="23">
        <v>257281.04381219207</v>
      </c>
      <c r="H144" s="23">
        <v>85173.234323686716</v>
      </c>
    </row>
    <row r="145" spans="2:8">
      <c r="B145" s="1" t="s">
        <v>21</v>
      </c>
      <c r="C145" s="1" t="s">
        <v>2</v>
      </c>
      <c r="D145" s="1" t="s">
        <v>2</v>
      </c>
      <c r="E145" s="1" t="s">
        <v>26</v>
      </c>
      <c r="F145" s="23">
        <v>153525.89681583832</v>
      </c>
      <c r="G145" s="23">
        <v>112983.41468398045</v>
      </c>
      <c r="H145" s="23">
        <v>143534.85752199439</v>
      </c>
    </row>
    <row r="146" spans="2:8">
      <c r="B146" s="1" t="s">
        <v>21</v>
      </c>
      <c r="C146" s="1" t="s">
        <v>2</v>
      </c>
      <c r="D146" s="1" t="s">
        <v>2</v>
      </c>
      <c r="E146" s="1" t="s">
        <v>27</v>
      </c>
      <c r="F146" s="23">
        <v>150966.10892946343</v>
      </c>
      <c r="G146" s="23">
        <v>89003.847121846979</v>
      </c>
      <c r="H146" s="23">
        <v>113682.7402864101</v>
      </c>
    </row>
    <row r="147" spans="2:8">
      <c r="B147" s="1" t="s">
        <v>21</v>
      </c>
      <c r="C147" s="1" t="s">
        <v>2</v>
      </c>
      <c r="D147" s="1" t="s">
        <v>2</v>
      </c>
      <c r="E147" s="1" t="s">
        <v>28</v>
      </c>
      <c r="F147" s="23">
        <v>142130.8205488965</v>
      </c>
      <c r="G147" s="23">
        <v>62739.670494074009</v>
      </c>
      <c r="H147" s="23">
        <v>78813.433368751896</v>
      </c>
    </row>
    <row r="148" spans="2:8">
      <c r="B148" s="1" t="s">
        <v>21</v>
      </c>
      <c r="C148" s="1" t="s">
        <v>2</v>
      </c>
      <c r="D148" s="1" t="s">
        <v>2</v>
      </c>
      <c r="E148" s="1" t="s">
        <v>29</v>
      </c>
      <c r="F148" s="23">
        <v>136675.24228697285</v>
      </c>
      <c r="G148" s="23">
        <v>52567.36283012067</v>
      </c>
      <c r="H148" s="23">
        <v>68090.692036271241</v>
      </c>
    </row>
    <row r="149" spans="2:8">
      <c r="B149" s="1" t="s">
        <v>21</v>
      </c>
      <c r="C149" s="1" t="s">
        <v>2</v>
      </c>
      <c r="D149" s="1" t="s">
        <v>2</v>
      </c>
      <c r="E149" s="1" t="s">
        <v>30</v>
      </c>
      <c r="F149" s="23">
        <v>112275.72090193925</v>
      </c>
      <c r="G149" s="23">
        <v>36511.844661861003</v>
      </c>
      <c r="H149" s="23">
        <v>46856.648321019486</v>
      </c>
    </row>
    <row r="150" spans="2:8">
      <c r="B150" s="1" t="s">
        <v>21</v>
      </c>
      <c r="C150" s="1" t="s">
        <v>2</v>
      </c>
      <c r="D150" s="1" t="s">
        <v>2</v>
      </c>
      <c r="E150" s="1" t="s">
        <v>31</v>
      </c>
      <c r="F150" s="23">
        <v>107795.97625599141</v>
      </c>
      <c r="G150" s="23">
        <v>29669.953205580838</v>
      </c>
      <c r="H150" s="23">
        <v>38080.758255611872</v>
      </c>
    </row>
    <row r="151" spans="2:8">
      <c r="B151" s="1" t="s">
        <v>21</v>
      </c>
      <c r="C151" s="1" t="s">
        <v>2</v>
      </c>
      <c r="D151" s="1" t="s">
        <v>2</v>
      </c>
      <c r="E151" s="1" t="s">
        <v>32</v>
      </c>
      <c r="F151" s="23">
        <v>94692.15535295158</v>
      </c>
      <c r="G151" s="23">
        <v>17525.422529626594</v>
      </c>
      <c r="H151" s="23">
        <v>30170.78740099875</v>
      </c>
    </row>
    <row r="152" spans="2:8">
      <c r="B152" s="1" t="s">
        <v>21</v>
      </c>
      <c r="C152" s="1" t="s">
        <v>2</v>
      </c>
      <c r="D152" s="1" t="s">
        <v>2</v>
      </c>
      <c r="E152" s="1" t="s">
        <v>33</v>
      </c>
      <c r="F152" s="23">
        <v>89336.954445290685</v>
      </c>
      <c r="G152" s="23">
        <v>10009.915432626914</v>
      </c>
      <c r="H152" s="23">
        <v>20417.866464751754</v>
      </c>
    </row>
    <row r="153" spans="2:8">
      <c r="B153" s="1" t="s">
        <v>21</v>
      </c>
      <c r="C153" s="1" t="s">
        <v>2</v>
      </c>
      <c r="D153" s="1" t="s">
        <v>2</v>
      </c>
      <c r="E153" s="1" t="s">
        <v>34</v>
      </c>
      <c r="F153" s="23">
        <v>73556.978869862738</v>
      </c>
      <c r="G153" s="23">
        <v>6484.4508573242601</v>
      </c>
      <c r="H153" s="23">
        <v>11410.593734820191</v>
      </c>
    </row>
    <row r="154" spans="2:8">
      <c r="B154" s="1" t="s">
        <v>21</v>
      </c>
      <c r="C154" s="1" t="s">
        <v>2</v>
      </c>
      <c r="D154" s="1" t="s">
        <v>2</v>
      </c>
      <c r="E154" s="1" t="s">
        <v>35</v>
      </c>
      <c r="F154" s="23">
        <v>64301.378045743084</v>
      </c>
      <c r="G154" s="23">
        <v>4921.3941008552356</v>
      </c>
      <c r="H154" s="23">
        <v>8387.572762206948</v>
      </c>
    </row>
    <row r="155" spans="2:8">
      <c r="B155" s="1" t="s">
        <v>21</v>
      </c>
      <c r="C155" s="1" t="s">
        <v>2</v>
      </c>
      <c r="D155" s="1" t="s">
        <v>2</v>
      </c>
      <c r="E155" s="1" t="s">
        <v>36</v>
      </c>
      <c r="F155" s="23">
        <v>43938.662776394704</v>
      </c>
      <c r="G155" s="23">
        <v>2366.4562237255086</v>
      </c>
      <c r="H155" s="23">
        <v>3879.6344113393416</v>
      </c>
    </row>
    <row r="156" spans="2:8">
      <c r="B156" s="1" t="s">
        <v>21</v>
      </c>
      <c r="C156" s="1" t="s">
        <v>2</v>
      </c>
      <c r="D156" s="1" t="s">
        <v>2</v>
      </c>
      <c r="E156" s="1" t="s">
        <v>37</v>
      </c>
      <c r="F156" s="23">
        <v>36337.877664526553</v>
      </c>
      <c r="G156" s="23">
        <v>1472.1632231416856</v>
      </c>
      <c r="H156" s="23">
        <v>2307.7353132387293</v>
      </c>
    </row>
    <row r="157" spans="2:8">
      <c r="B157" s="1" t="s">
        <v>21</v>
      </c>
      <c r="C157" s="1" t="s">
        <v>2</v>
      </c>
      <c r="D157" s="1" t="s">
        <v>2</v>
      </c>
      <c r="E157" s="1" t="s">
        <v>38</v>
      </c>
      <c r="F157" s="23">
        <v>21503.877394021059</v>
      </c>
      <c r="G157" s="23">
        <v>557.34381606953878</v>
      </c>
      <c r="H157" s="23">
        <v>940.67266420691953</v>
      </c>
    </row>
    <row r="158" spans="2:8">
      <c r="B158" s="1" t="s">
        <v>21</v>
      </c>
      <c r="C158" s="1" t="s">
        <v>2</v>
      </c>
      <c r="D158" s="1" t="s">
        <v>2</v>
      </c>
      <c r="E158" s="1" t="s">
        <v>39</v>
      </c>
      <c r="F158" s="23">
        <v>25489.020187970273</v>
      </c>
      <c r="G158" s="23">
        <v>605.52357314134406</v>
      </c>
      <c r="H158" s="23">
        <v>801.50765271076477</v>
      </c>
    </row>
    <row r="159" spans="2:8">
      <c r="B159" s="1" t="s">
        <v>41</v>
      </c>
      <c r="C159" s="1" t="s">
        <v>22</v>
      </c>
      <c r="D159" s="1" t="s">
        <v>0</v>
      </c>
      <c r="E159" s="1" t="s">
        <v>23</v>
      </c>
      <c r="F159" s="23">
        <v>168683.87399017959</v>
      </c>
      <c r="G159" s="23">
        <v>0</v>
      </c>
      <c r="H159" s="23">
        <v>0</v>
      </c>
    </row>
    <row r="160" spans="2:8">
      <c r="B160" s="1" t="s">
        <v>41</v>
      </c>
      <c r="C160" s="1" t="s">
        <v>22</v>
      </c>
      <c r="D160" s="1" t="s">
        <v>0</v>
      </c>
      <c r="E160" s="1" t="s">
        <v>24</v>
      </c>
      <c r="F160" s="23">
        <v>42812.825266754488</v>
      </c>
      <c r="G160" s="23">
        <v>93672.995231495064</v>
      </c>
      <c r="H160" s="23">
        <v>0</v>
      </c>
    </row>
    <row r="161" spans="2:8">
      <c r="B161" s="1" t="s">
        <v>41</v>
      </c>
      <c r="C161" s="1" t="s">
        <v>22</v>
      </c>
      <c r="D161" s="1" t="s">
        <v>0</v>
      </c>
      <c r="E161" s="1" t="s">
        <v>25</v>
      </c>
      <c r="F161" s="23">
        <v>1081.7527898802286</v>
      </c>
      <c r="G161" s="23">
        <v>66075.588809685287</v>
      </c>
      <c r="H161" s="23">
        <v>55670.740282025334</v>
      </c>
    </row>
    <row r="162" spans="2:8">
      <c r="B162" s="1" t="s">
        <v>41</v>
      </c>
      <c r="C162" s="1" t="s">
        <v>22</v>
      </c>
      <c r="D162" s="1" t="s">
        <v>0</v>
      </c>
      <c r="E162" s="1" t="s">
        <v>26</v>
      </c>
      <c r="F162" s="23">
        <v>9829.6447912164185</v>
      </c>
      <c r="G162" s="23">
        <v>30904.697587678951</v>
      </c>
      <c r="H162" s="23">
        <v>83151.764426661088</v>
      </c>
    </row>
    <row r="163" spans="2:8">
      <c r="B163" s="1" t="s">
        <v>41</v>
      </c>
      <c r="C163" s="1" t="s">
        <v>22</v>
      </c>
      <c r="D163" s="1" t="s">
        <v>0</v>
      </c>
      <c r="E163" s="1" t="s">
        <v>27</v>
      </c>
      <c r="F163" s="23">
        <v>19225.679038259685</v>
      </c>
      <c r="G163" s="23">
        <v>47985.048939571905</v>
      </c>
      <c r="H163" s="23">
        <v>72389.885728473819</v>
      </c>
    </row>
    <row r="164" spans="2:8">
      <c r="B164" s="1" t="s">
        <v>41</v>
      </c>
      <c r="C164" s="1" t="s">
        <v>22</v>
      </c>
      <c r="D164" s="1" t="s">
        <v>0</v>
      </c>
      <c r="E164" s="1" t="s">
        <v>28</v>
      </c>
      <c r="F164" s="23">
        <v>19014.684248911937</v>
      </c>
      <c r="G164" s="23">
        <v>35324.358934108248</v>
      </c>
      <c r="H164" s="23">
        <v>53030.454496264581</v>
      </c>
    </row>
    <row r="165" spans="2:8">
      <c r="B165" s="1" t="s">
        <v>41</v>
      </c>
      <c r="C165" s="1" t="s">
        <v>22</v>
      </c>
      <c r="D165" s="1" t="s">
        <v>0</v>
      </c>
      <c r="E165" s="1" t="s">
        <v>29</v>
      </c>
      <c r="F165" s="23">
        <v>18218.770505907676</v>
      </c>
      <c r="G165" s="23">
        <v>29189.33251263501</v>
      </c>
      <c r="H165" s="23">
        <v>40316.942197023447</v>
      </c>
    </row>
    <row r="166" spans="2:8">
      <c r="B166" s="1" t="s">
        <v>41</v>
      </c>
      <c r="C166" s="1" t="s">
        <v>22</v>
      </c>
      <c r="D166" s="1" t="s">
        <v>0</v>
      </c>
      <c r="E166" s="1" t="s">
        <v>30</v>
      </c>
      <c r="F166" s="23">
        <v>20717.827787442464</v>
      </c>
      <c r="G166" s="23">
        <v>22444.984377045472</v>
      </c>
      <c r="H166" s="23">
        <v>32429.409036944358</v>
      </c>
    </row>
    <row r="167" spans="2:8">
      <c r="B167" s="1" t="s">
        <v>41</v>
      </c>
      <c r="C167" s="1" t="s">
        <v>22</v>
      </c>
      <c r="D167" s="1" t="s">
        <v>0</v>
      </c>
      <c r="E167" s="1" t="s">
        <v>31</v>
      </c>
      <c r="F167" s="23">
        <v>21913.504121736489</v>
      </c>
      <c r="G167" s="23">
        <v>16753.330233040706</v>
      </c>
      <c r="H167" s="23">
        <v>23768.462529783446</v>
      </c>
    </row>
    <row r="168" spans="2:8">
      <c r="B168" s="1" t="s">
        <v>41</v>
      </c>
      <c r="C168" s="1" t="s">
        <v>22</v>
      </c>
      <c r="D168" s="1" t="s">
        <v>0</v>
      </c>
      <c r="E168" s="1" t="s">
        <v>32</v>
      </c>
      <c r="F168" s="23">
        <v>22346.19841286858</v>
      </c>
      <c r="G168" s="23">
        <v>14432.691545265596</v>
      </c>
      <c r="H168" s="23">
        <v>19418.454114673463</v>
      </c>
    </row>
    <row r="169" spans="2:8">
      <c r="B169" s="1" t="s">
        <v>41</v>
      </c>
      <c r="C169" s="1" t="s">
        <v>22</v>
      </c>
      <c r="D169" s="1" t="s">
        <v>0</v>
      </c>
      <c r="E169" s="1" t="s">
        <v>33</v>
      </c>
      <c r="F169" s="23">
        <v>19038.180890191921</v>
      </c>
      <c r="G169" s="23">
        <v>9577.0345446575648</v>
      </c>
      <c r="H169" s="23">
        <v>11960.530862407833</v>
      </c>
    </row>
    <row r="170" spans="2:8">
      <c r="B170" s="1" t="s">
        <v>41</v>
      </c>
      <c r="C170" s="1" t="s">
        <v>22</v>
      </c>
      <c r="D170" s="1" t="s">
        <v>0</v>
      </c>
      <c r="E170" s="1" t="s">
        <v>34</v>
      </c>
      <c r="F170" s="23">
        <v>18794.095209332609</v>
      </c>
      <c r="G170" s="23">
        <v>7118.5617746691823</v>
      </c>
      <c r="H170" s="23">
        <v>8452.7920175850159</v>
      </c>
    </row>
    <row r="171" spans="2:8">
      <c r="B171" s="1" t="s">
        <v>41</v>
      </c>
      <c r="C171" s="1" t="s">
        <v>22</v>
      </c>
      <c r="D171" s="1" t="s">
        <v>0</v>
      </c>
      <c r="E171" s="1" t="s">
        <v>35</v>
      </c>
      <c r="F171" s="23">
        <v>16562.020810170721</v>
      </c>
      <c r="G171" s="23">
        <v>3484.7050515362916</v>
      </c>
      <c r="H171" s="23">
        <v>5909.5712548241991</v>
      </c>
    </row>
    <row r="172" spans="2:8">
      <c r="B172" s="1" t="s">
        <v>41</v>
      </c>
      <c r="C172" s="1" t="s">
        <v>22</v>
      </c>
      <c r="D172" s="1" t="s">
        <v>0</v>
      </c>
      <c r="E172" s="1" t="s">
        <v>36</v>
      </c>
      <c r="F172" s="23">
        <v>13849.719341773925</v>
      </c>
      <c r="G172" s="23">
        <v>1814.0762805424733</v>
      </c>
      <c r="H172" s="23">
        <v>2393.2852684823019</v>
      </c>
    </row>
    <row r="173" spans="2:8">
      <c r="B173" s="1" t="s">
        <v>41</v>
      </c>
      <c r="C173" s="1" t="s">
        <v>22</v>
      </c>
      <c r="D173" s="1" t="s">
        <v>0</v>
      </c>
      <c r="E173" s="1" t="s">
        <v>37</v>
      </c>
      <c r="F173" s="23">
        <v>10865.106152347342</v>
      </c>
      <c r="G173" s="23">
        <v>1002.7201176455643</v>
      </c>
      <c r="H173" s="23">
        <v>1281.2856321547274</v>
      </c>
    </row>
    <row r="174" spans="2:8">
      <c r="B174" s="1" t="s">
        <v>41</v>
      </c>
      <c r="C174" s="1" t="s">
        <v>22</v>
      </c>
      <c r="D174" s="1" t="s">
        <v>0</v>
      </c>
      <c r="E174" s="1" t="s">
        <v>38</v>
      </c>
      <c r="F174" s="23">
        <v>6894.4173472554112</v>
      </c>
      <c r="G174" s="23">
        <v>362.9854200322419</v>
      </c>
      <c r="H174" s="23">
        <v>562.79794671116133</v>
      </c>
    </row>
    <row r="175" spans="2:8">
      <c r="B175" s="1" t="s">
        <v>41</v>
      </c>
      <c r="C175" s="1" t="s">
        <v>22</v>
      </c>
      <c r="D175" s="1" t="s">
        <v>0</v>
      </c>
      <c r="E175" s="1" t="s">
        <v>39</v>
      </c>
      <c r="F175" s="23">
        <v>5939.2969289417606</v>
      </c>
      <c r="G175" s="23">
        <v>265.07726282594916</v>
      </c>
      <c r="H175" s="23">
        <v>229.94130978553059</v>
      </c>
    </row>
    <row r="176" spans="2:8">
      <c r="B176" s="1" t="s">
        <v>41</v>
      </c>
      <c r="C176" s="1" t="s">
        <v>22</v>
      </c>
      <c r="D176" s="1" t="s">
        <v>1</v>
      </c>
      <c r="E176" s="1" t="s">
        <v>23</v>
      </c>
      <c r="F176" s="23">
        <v>197174.51730683047</v>
      </c>
      <c r="G176" s="23">
        <v>0</v>
      </c>
      <c r="H176" s="23">
        <v>0</v>
      </c>
    </row>
    <row r="177" spans="2:8">
      <c r="B177" s="1" t="s">
        <v>41</v>
      </c>
      <c r="C177" s="1" t="s">
        <v>22</v>
      </c>
      <c r="D177" s="1" t="s">
        <v>1</v>
      </c>
      <c r="E177" s="1" t="s">
        <v>24</v>
      </c>
      <c r="F177" s="23">
        <v>54821.659925123997</v>
      </c>
      <c r="G177" s="23">
        <v>117247.78782720529</v>
      </c>
      <c r="H177" s="23">
        <v>0</v>
      </c>
    </row>
    <row r="178" spans="2:8">
      <c r="B178" s="1" t="s">
        <v>41</v>
      </c>
      <c r="C178" s="1" t="s">
        <v>22</v>
      </c>
      <c r="D178" s="1" t="s">
        <v>1</v>
      </c>
      <c r="E178" s="1" t="s">
        <v>25</v>
      </c>
      <c r="F178" s="23">
        <v>3526.7097621986914</v>
      </c>
      <c r="G178" s="23">
        <v>79991.582349038668</v>
      </c>
      <c r="H178" s="23">
        <v>57464.94038412167</v>
      </c>
    </row>
    <row r="179" spans="2:8">
      <c r="B179" s="1" t="s">
        <v>41</v>
      </c>
      <c r="C179" s="1" t="s">
        <v>22</v>
      </c>
      <c r="D179" s="1" t="s">
        <v>1</v>
      </c>
      <c r="E179" s="1" t="s">
        <v>26</v>
      </c>
      <c r="F179" s="23">
        <v>29783.513225546085</v>
      </c>
      <c r="G179" s="23">
        <v>35834.467875942035</v>
      </c>
      <c r="H179" s="23">
        <v>62928.006857455111</v>
      </c>
    </row>
    <row r="180" spans="2:8">
      <c r="B180" s="1" t="s">
        <v>41</v>
      </c>
      <c r="C180" s="1" t="s">
        <v>22</v>
      </c>
      <c r="D180" s="1" t="s">
        <v>1</v>
      </c>
      <c r="E180" s="1" t="s">
        <v>27</v>
      </c>
      <c r="F180" s="23">
        <v>58227.966364661748</v>
      </c>
      <c r="G180" s="23">
        <v>49511.44218606934</v>
      </c>
      <c r="H180" s="23">
        <v>42867.981332888521</v>
      </c>
    </row>
    <row r="181" spans="2:8">
      <c r="B181" s="1" t="s">
        <v>41</v>
      </c>
      <c r="C181" s="1" t="s">
        <v>22</v>
      </c>
      <c r="D181" s="1" t="s">
        <v>1</v>
      </c>
      <c r="E181" s="1" t="s">
        <v>28</v>
      </c>
      <c r="F181" s="23">
        <v>53046.767967807398</v>
      </c>
      <c r="G181" s="23">
        <v>33821.256946898968</v>
      </c>
      <c r="H181" s="23">
        <v>26446.949557262007</v>
      </c>
    </row>
    <row r="182" spans="2:8">
      <c r="B182" s="1" t="s">
        <v>41</v>
      </c>
      <c r="C182" s="1" t="s">
        <v>22</v>
      </c>
      <c r="D182" s="1" t="s">
        <v>1</v>
      </c>
      <c r="E182" s="1" t="s">
        <v>29</v>
      </c>
      <c r="F182" s="23">
        <v>53517.818289411531</v>
      </c>
      <c r="G182" s="23">
        <v>25748.046054310867</v>
      </c>
      <c r="H182" s="23">
        <v>18396.059746985531</v>
      </c>
    </row>
    <row r="183" spans="2:8">
      <c r="B183" s="1" t="s">
        <v>41</v>
      </c>
      <c r="C183" s="1" t="s">
        <v>22</v>
      </c>
      <c r="D183" s="1" t="s">
        <v>1</v>
      </c>
      <c r="E183" s="1" t="s">
        <v>30</v>
      </c>
      <c r="F183" s="23">
        <v>57212.031902480616</v>
      </c>
      <c r="G183" s="23">
        <v>18711.780901416852</v>
      </c>
      <c r="H183" s="23">
        <v>13499.926777496337</v>
      </c>
    </row>
    <row r="184" spans="2:8">
      <c r="B184" s="1" t="s">
        <v>41</v>
      </c>
      <c r="C184" s="1" t="s">
        <v>22</v>
      </c>
      <c r="D184" s="1" t="s">
        <v>1</v>
      </c>
      <c r="E184" s="1" t="s">
        <v>31</v>
      </c>
      <c r="F184" s="23">
        <v>52110.730986607843</v>
      </c>
      <c r="G184" s="23">
        <v>13204.10918893401</v>
      </c>
      <c r="H184" s="23">
        <v>9058.4116643748675</v>
      </c>
    </row>
    <row r="185" spans="2:8">
      <c r="B185" s="1" t="s">
        <v>41</v>
      </c>
      <c r="C185" s="1" t="s">
        <v>22</v>
      </c>
      <c r="D185" s="1" t="s">
        <v>1</v>
      </c>
      <c r="E185" s="1" t="s">
        <v>32</v>
      </c>
      <c r="F185" s="23">
        <v>50024.3318011308</v>
      </c>
      <c r="G185" s="23">
        <v>10313.355457197165</v>
      </c>
      <c r="H185" s="23">
        <v>6880.5659943893452</v>
      </c>
    </row>
    <row r="186" spans="2:8">
      <c r="B186" s="1" t="s">
        <v>41</v>
      </c>
      <c r="C186" s="1" t="s">
        <v>22</v>
      </c>
      <c r="D186" s="1" t="s">
        <v>1</v>
      </c>
      <c r="E186" s="1" t="s">
        <v>33</v>
      </c>
      <c r="F186" s="23">
        <v>38809.792665042667</v>
      </c>
      <c r="G186" s="23">
        <v>6823.4290446330169</v>
      </c>
      <c r="H186" s="23">
        <v>4370.3061712212293</v>
      </c>
    </row>
    <row r="187" spans="2:8">
      <c r="B187" s="1" t="s">
        <v>41</v>
      </c>
      <c r="C187" s="1" t="s">
        <v>22</v>
      </c>
      <c r="D187" s="1" t="s">
        <v>1</v>
      </c>
      <c r="E187" s="1" t="s">
        <v>34</v>
      </c>
      <c r="F187" s="23">
        <v>36607.943656505144</v>
      </c>
      <c r="G187" s="23">
        <v>4706.0597375580219</v>
      </c>
      <c r="H187" s="23">
        <v>3309.8722625886412</v>
      </c>
    </row>
    <row r="188" spans="2:8">
      <c r="B188" s="1" t="s">
        <v>41</v>
      </c>
      <c r="C188" s="1" t="s">
        <v>22</v>
      </c>
      <c r="D188" s="1" t="s">
        <v>1</v>
      </c>
      <c r="E188" s="1" t="s">
        <v>35</v>
      </c>
      <c r="F188" s="23">
        <v>31013.044947831706</v>
      </c>
      <c r="G188" s="23">
        <v>2669.3553853991671</v>
      </c>
      <c r="H188" s="23">
        <v>2250.9125573561132</v>
      </c>
    </row>
    <row r="189" spans="2:8">
      <c r="B189" s="1" t="s">
        <v>41</v>
      </c>
      <c r="C189" s="1" t="s">
        <v>22</v>
      </c>
      <c r="D189" s="1" t="s">
        <v>1</v>
      </c>
      <c r="E189" s="1" t="s">
        <v>36</v>
      </c>
      <c r="F189" s="23">
        <v>24458.253013341684</v>
      </c>
      <c r="G189" s="23">
        <v>1201.5930213451591</v>
      </c>
      <c r="H189" s="23">
        <v>1136.1585714982295</v>
      </c>
    </row>
    <row r="190" spans="2:8">
      <c r="B190" s="1" t="s">
        <v>41</v>
      </c>
      <c r="C190" s="1" t="s">
        <v>22</v>
      </c>
      <c r="D190" s="1" t="s">
        <v>1</v>
      </c>
      <c r="E190" s="1" t="s">
        <v>37</v>
      </c>
      <c r="F190" s="23">
        <v>16823.186529438681</v>
      </c>
      <c r="G190" s="23">
        <v>750.07273287157875</v>
      </c>
      <c r="H190" s="23">
        <v>554.77065054438049</v>
      </c>
    </row>
    <row r="191" spans="2:8">
      <c r="B191" s="1" t="s">
        <v>41</v>
      </c>
      <c r="C191" s="1" t="s">
        <v>22</v>
      </c>
      <c r="D191" s="1" t="s">
        <v>1</v>
      </c>
      <c r="E191" s="1" t="s">
        <v>38</v>
      </c>
      <c r="F191" s="23">
        <v>12137.988949220175</v>
      </c>
      <c r="G191" s="23">
        <v>384.65871238622907</v>
      </c>
      <c r="H191" s="23">
        <v>211.54813839592342</v>
      </c>
    </row>
    <row r="192" spans="2:8">
      <c r="B192" s="1" t="s">
        <v>41</v>
      </c>
      <c r="C192" s="1" t="s">
        <v>22</v>
      </c>
      <c r="D192" s="1" t="s">
        <v>1</v>
      </c>
      <c r="E192" s="1" t="s">
        <v>39</v>
      </c>
      <c r="F192" s="23">
        <v>10570.48125468432</v>
      </c>
      <c r="G192" s="23">
        <v>164.55573139246627</v>
      </c>
      <c r="H192" s="23">
        <v>185.35301488686355</v>
      </c>
    </row>
    <row r="193" spans="2:8">
      <c r="B193" s="1" t="s">
        <v>41</v>
      </c>
      <c r="C193" s="1" t="s">
        <v>22</v>
      </c>
      <c r="D193" s="1" t="s">
        <v>2</v>
      </c>
      <c r="E193" s="1" t="s">
        <v>23</v>
      </c>
      <c r="F193" s="23">
        <v>365858.39129701006</v>
      </c>
      <c r="G193" s="23">
        <v>0</v>
      </c>
      <c r="H193" s="23">
        <v>0</v>
      </c>
    </row>
    <row r="194" spans="2:8">
      <c r="B194" s="1" t="s">
        <v>41</v>
      </c>
      <c r="C194" s="1" t="s">
        <v>22</v>
      </c>
      <c r="D194" s="1" t="s">
        <v>2</v>
      </c>
      <c r="E194" s="1" t="s">
        <v>24</v>
      </c>
      <c r="F194" s="23">
        <v>97634.485191878484</v>
      </c>
      <c r="G194" s="23">
        <v>210920.78305870036</v>
      </c>
      <c r="H194" s="23">
        <v>0</v>
      </c>
    </row>
    <row r="195" spans="2:8">
      <c r="B195" s="1" t="s">
        <v>41</v>
      </c>
      <c r="C195" s="1" t="s">
        <v>22</v>
      </c>
      <c r="D195" s="1" t="s">
        <v>2</v>
      </c>
      <c r="E195" s="1" t="s">
        <v>25</v>
      </c>
      <c r="F195" s="23">
        <v>4608.4625520789195</v>
      </c>
      <c r="G195" s="23">
        <v>146067.17115872394</v>
      </c>
      <c r="H195" s="23">
        <v>113135.680666147</v>
      </c>
    </row>
    <row r="196" spans="2:8">
      <c r="B196" s="1" t="s">
        <v>41</v>
      </c>
      <c r="C196" s="1" t="s">
        <v>22</v>
      </c>
      <c r="D196" s="1" t="s">
        <v>2</v>
      </c>
      <c r="E196" s="1" t="s">
        <v>26</v>
      </c>
      <c r="F196" s="23">
        <v>39613.158016762507</v>
      </c>
      <c r="G196" s="23">
        <v>66739.165463620986</v>
      </c>
      <c r="H196" s="23">
        <v>146079.7712841162</v>
      </c>
    </row>
    <row r="197" spans="2:8">
      <c r="B197" s="1" t="s">
        <v>41</v>
      </c>
      <c r="C197" s="1" t="s">
        <v>22</v>
      </c>
      <c r="D197" s="1" t="s">
        <v>2</v>
      </c>
      <c r="E197" s="1" t="s">
        <v>27</v>
      </c>
      <c r="F197" s="23">
        <v>77453.645402921436</v>
      </c>
      <c r="G197" s="23">
        <v>97496.491125641245</v>
      </c>
      <c r="H197" s="23">
        <v>115257.86706136234</v>
      </c>
    </row>
    <row r="198" spans="2:8">
      <c r="B198" s="1" t="s">
        <v>41</v>
      </c>
      <c r="C198" s="1" t="s">
        <v>22</v>
      </c>
      <c r="D198" s="1" t="s">
        <v>2</v>
      </c>
      <c r="E198" s="1" t="s">
        <v>28</v>
      </c>
      <c r="F198" s="23">
        <v>72061.452216719335</v>
      </c>
      <c r="G198" s="23">
        <v>69145.615881007223</v>
      </c>
      <c r="H198" s="23">
        <v>79477.404053526581</v>
      </c>
    </row>
    <row r="199" spans="2:8">
      <c r="B199" s="1" t="s">
        <v>41</v>
      </c>
      <c r="C199" s="1" t="s">
        <v>22</v>
      </c>
      <c r="D199" s="1" t="s">
        <v>2</v>
      </c>
      <c r="E199" s="1" t="s">
        <v>29</v>
      </c>
      <c r="F199" s="23">
        <v>71736.5887953192</v>
      </c>
      <c r="G199" s="23">
        <v>54937.378566945874</v>
      </c>
      <c r="H199" s="23">
        <v>58713.001944008982</v>
      </c>
    </row>
    <row r="200" spans="2:8">
      <c r="B200" s="1" t="s">
        <v>41</v>
      </c>
      <c r="C200" s="1" t="s">
        <v>22</v>
      </c>
      <c r="D200" s="1" t="s">
        <v>2</v>
      </c>
      <c r="E200" s="1" t="s">
        <v>30</v>
      </c>
      <c r="F200" s="23">
        <v>77929.859689923076</v>
      </c>
      <c r="G200" s="23">
        <v>41156.765278462321</v>
      </c>
      <c r="H200" s="23">
        <v>45929.335814440696</v>
      </c>
    </row>
    <row r="201" spans="2:8">
      <c r="B201" s="1" t="s">
        <v>41</v>
      </c>
      <c r="C201" s="1" t="s">
        <v>22</v>
      </c>
      <c r="D201" s="1" t="s">
        <v>2</v>
      </c>
      <c r="E201" s="1" t="s">
        <v>31</v>
      </c>
      <c r="F201" s="23">
        <v>74024.235108344335</v>
      </c>
      <c r="G201" s="23">
        <v>29957.439421974716</v>
      </c>
      <c r="H201" s="23">
        <v>32826.874194158314</v>
      </c>
    </row>
    <row r="202" spans="2:8">
      <c r="B202" s="1" t="s">
        <v>41</v>
      </c>
      <c r="C202" s="1" t="s">
        <v>22</v>
      </c>
      <c r="D202" s="1" t="s">
        <v>2</v>
      </c>
      <c r="E202" s="1" t="s">
        <v>32</v>
      </c>
      <c r="F202" s="23">
        <v>72370.530213999387</v>
      </c>
      <c r="G202" s="23">
        <v>24746.047002462761</v>
      </c>
      <c r="H202" s="23">
        <v>26299.020109062807</v>
      </c>
    </row>
    <row r="203" spans="2:8">
      <c r="B203" s="1" t="s">
        <v>41</v>
      </c>
      <c r="C203" s="1" t="s">
        <v>22</v>
      </c>
      <c r="D203" s="1" t="s">
        <v>2</v>
      </c>
      <c r="E203" s="1" t="s">
        <v>33</v>
      </c>
      <c r="F203" s="23">
        <v>57847.973555234588</v>
      </c>
      <c r="G203" s="23">
        <v>16400.463589290583</v>
      </c>
      <c r="H203" s="23">
        <v>16330.837033629063</v>
      </c>
    </row>
    <row r="204" spans="2:8">
      <c r="B204" s="1" t="s">
        <v>41</v>
      </c>
      <c r="C204" s="1" t="s">
        <v>22</v>
      </c>
      <c r="D204" s="1" t="s">
        <v>2</v>
      </c>
      <c r="E204" s="1" t="s">
        <v>34</v>
      </c>
      <c r="F204" s="23">
        <v>55402.038865837749</v>
      </c>
      <c r="G204" s="23">
        <v>11824.621512227204</v>
      </c>
      <c r="H204" s="23">
        <v>11762.664280173656</v>
      </c>
    </row>
    <row r="205" spans="2:8">
      <c r="B205" s="1" t="s">
        <v>41</v>
      </c>
      <c r="C205" s="1" t="s">
        <v>22</v>
      </c>
      <c r="D205" s="1" t="s">
        <v>2</v>
      </c>
      <c r="E205" s="1" t="s">
        <v>35</v>
      </c>
      <c r="F205" s="23">
        <v>47575.065758002427</v>
      </c>
      <c r="G205" s="23">
        <v>6154.0604369354587</v>
      </c>
      <c r="H205" s="23">
        <v>8160.4838121803123</v>
      </c>
    </row>
    <row r="206" spans="2:8">
      <c r="B206" s="1" t="s">
        <v>41</v>
      </c>
      <c r="C206" s="1" t="s">
        <v>22</v>
      </c>
      <c r="D206" s="1" t="s">
        <v>2</v>
      </c>
      <c r="E206" s="1" t="s">
        <v>36</v>
      </c>
      <c r="F206" s="23">
        <v>38307.972355115606</v>
      </c>
      <c r="G206" s="23">
        <v>3015.6693018876322</v>
      </c>
      <c r="H206" s="23">
        <v>3529.4438399805313</v>
      </c>
    </row>
    <row r="207" spans="2:8">
      <c r="B207" s="1" t="s">
        <v>41</v>
      </c>
      <c r="C207" s="1" t="s">
        <v>22</v>
      </c>
      <c r="D207" s="1" t="s">
        <v>2</v>
      </c>
      <c r="E207" s="1" t="s">
        <v>37</v>
      </c>
      <c r="F207" s="23">
        <v>27688.292681786021</v>
      </c>
      <c r="G207" s="23">
        <v>1752.7928505171431</v>
      </c>
      <c r="H207" s="23">
        <v>1836.0562826991079</v>
      </c>
    </row>
    <row r="208" spans="2:8">
      <c r="B208" s="1" t="s">
        <v>41</v>
      </c>
      <c r="C208" s="1" t="s">
        <v>22</v>
      </c>
      <c r="D208" s="1" t="s">
        <v>2</v>
      </c>
      <c r="E208" s="1" t="s">
        <v>38</v>
      </c>
      <c r="F208" s="23">
        <v>19032.406296475587</v>
      </c>
      <c r="G208" s="23">
        <v>747.64413241847092</v>
      </c>
      <c r="H208" s="23">
        <v>774.34608510708472</v>
      </c>
    </row>
    <row r="209" spans="2:8">
      <c r="B209" s="1" t="s">
        <v>41</v>
      </c>
      <c r="C209" s="1" t="s">
        <v>22</v>
      </c>
      <c r="D209" s="1" t="s">
        <v>2</v>
      </c>
      <c r="E209" s="1" t="s">
        <v>39</v>
      </c>
      <c r="F209" s="23">
        <v>16509.77818362608</v>
      </c>
      <c r="G209" s="23">
        <v>429.63299421841543</v>
      </c>
      <c r="H209" s="23">
        <v>415.29432467239417</v>
      </c>
    </row>
    <row r="210" spans="2:8">
      <c r="B210" s="1" t="s">
        <v>41</v>
      </c>
      <c r="C210" s="1" t="s">
        <v>40</v>
      </c>
      <c r="D210" s="1" t="s">
        <v>0</v>
      </c>
      <c r="E210" s="1" t="s">
        <v>23</v>
      </c>
      <c r="F210" s="23">
        <v>177727.64472999895</v>
      </c>
      <c r="G210" s="23">
        <v>0</v>
      </c>
      <c r="H210" s="23">
        <v>0</v>
      </c>
    </row>
    <row r="211" spans="2:8">
      <c r="B211" s="1" t="s">
        <v>41</v>
      </c>
      <c r="C211" s="1" t="s">
        <v>40</v>
      </c>
      <c r="D211" s="1" t="s">
        <v>0</v>
      </c>
      <c r="E211" s="1" t="s">
        <v>24</v>
      </c>
      <c r="F211" s="23">
        <v>45919.607564131315</v>
      </c>
      <c r="G211" s="23">
        <v>106178.71448429448</v>
      </c>
      <c r="H211" s="23">
        <v>0</v>
      </c>
    </row>
    <row r="212" spans="2:8">
      <c r="B212" s="1" t="s">
        <v>41</v>
      </c>
      <c r="C212" s="1" t="s">
        <v>40</v>
      </c>
      <c r="D212" s="1" t="s">
        <v>0</v>
      </c>
      <c r="E212" s="1" t="s">
        <v>25</v>
      </c>
      <c r="F212" s="23">
        <v>2216.7226959450149</v>
      </c>
      <c r="G212" s="23">
        <v>78452.024829369824</v>
      </c>
      <c r="H212" s="23">
        <v>64717.919399968545</v>
      </c>
    </row>
    <row r="213" spans="2:8">
      <c r="B213" s="1" t="s">
        <v>41</v>
      </c>
      <c r="C213" s="1" t="s">
        <v>40</v>
      </c>
      <c r="D213" s="1" t="s">
        <v>0</v>
      </c>
      <c r="E213" s="1" t="s">
        <v>26</v>
      </c>
      <c r="F213" s="23">
        <v>20160.143520515117</v>
      </c>
      <c r="G213" s="23">
        <v>32195.137069648408</v>
      </c>
      <c r="H213" s="23">
        <v>90573.521009284203</v>
      </c>
    </row>
    <row r="214" spans="2:8">
      <c r="B214" s="1" t="s">
        <v>41</v>
      </c>
      <c r="C214" s="1" t="s">
        <v>40</v>
      </c>
      <c r="D214" s="1" t="s">
        <v>0</v>
      </c>
      <c r="E214" s="1" t="s">
        <v>27</v>
      </c>
      <c r="F214" s="23">
        <v>35967.688996743607</v>
      </c>
      <c r="G214" s="23">
        <v>46165.734626330493</v>
      </c>
      <c r="H214" s="23">
        <v>77196.037818770099</v>
      </c>
    </row>
    <row r="215" spans="2:8">
      <c r="B215" s="1" t="s">
        <v>41</v>
      </c>
      <c r="C215" s="1" t="s">
        <v>40</v>
      </c>
      <c r="D215" s="1" t="s">
        <v>0</v>
      </c>
      <c r="E215" s="1" t="s">
        <v>28</v>
      </c>
      <c r="F215" s="23">
        <v>27371.567510297362</v>
      </c>
      <c r="G215" s="23">
        <v>31693.44236022823</v>
      </c>
      <c r="H215" s="23">
        <v>54424.238514792734</v>
      </c>
    </row>
    <row r="216" spans="2:8">
      <c r="B216" s="1" t="s">
        <v>41</v>
      </c>
      <c r="C216" s="1" t="s">
        <v>40</v>
      </c>
      <c r="D216" s="1" t="s">
        <v>0</v>
      </c>
      <c r="E216" s="1" t="s">
        <v>29</v>
      </c>
      <c r="F216" s="23">
        <v>21867.825278735669</v>
      </c>
      <c r="G216" s="23">
        <v>24706.745712497886</v>
      </c>
      <c r="H216" s="23">
        <v>39746.05193017063</v>
      </c>
    </row>
    <row r="217" spans="2:8">
      <c r="B217" s="1" t="s">
        <v>41</v>
      </c>
      <c r="C217" s="1" t="s">
        <v>40</v>
      </c>
      <c r="D217" s="1" t="s">
        <v>0</v>
      </c>
      <c r="E217" s="1" t="s">
        <v>30</v>
      </c>
      <c r="F217" s="23">
        <v>20590.83101232937</v>
      </c>
      <c r="G217" s="23">
        <v>17817.556128990902</v>
      </c>
      <c r="H217" s="23">
        <v>32739.508449641718</v>
      </c>
    </row>
    <row r="218" spans="2:8">
      <c r="B218" s="1" t="s">
        <v>41</v>
      </c>
      <c r="C218" s="1" t="s">
        <v>40</v>
      </c>
      <c r="D218" s="1" t="s">
        <v>0</v>
      </c>
      <c r="E218" s="1" t="s">
        <v>31</v>
      </c>
      <c r="F218" s="23">
        <v>18834.537513150539</v>
      </c>
      <c r="G218" s="23">
        <v>13726.078851537401</v>
      </c>
      <c r="H218" s="23">
        <v>24238.609548753218</v>
      </c>
    </row>
    <row r="219" spans="2:8">
      <c r="B219" s="1" t="s">
        <v>41</v>
      </c>
      <c r="C219" s="1" t="s">
        <v>40</v>
      </c>
      <c r="D219" s="1" t="s">
        <v>0</v>
      </c>
      <c r="E219" s="1" t="s">
        <v>32</v>
      </c>
      <c r="F219" s="23">
        <v>17281.074056353904</v>
      </c>
      <c r="G219" s="23">
        <v>11324.527904389275</v>
      </c>
      <c r="H219" s="23">
        <v>19561.59514101614</v>
      </c>
    </row>
    <row r="220" spans="2:8">
      <c r="B220" s="1" t="s">
        <v>41</v>
      </c>
      <c r="C220" s="1" t="s">
        <v>40</v>
      </c>
      <c r="D220" s="1" t="s">
        <v>0</v>
      </c>
      <c r="E220" s="1" t="s">
        <v>33</v>
      </c>
      <c r="F220" s="23">
        <v>13898.689105407653</v>
      </c>
      <c r="G220" s="23">
        <v>7829.234827948223</v>
      </c>
      <c r="H220" s="23">
        <v>15347.991269808119</v>
      </c>
    </row>
    <row r="221" spans="2:8">
      <c r="B221" s="1" t="s">
        <v>41</v>
      </c>
      <c r="C221" s="1" t="s">
        <v>40</v>
      </c>
      <c r="D221" s="1" t="s">
        <v>0</v>
      </c>
      <c r="E221" s="1" t="s">
        <v>34</v>
      </c>
      <c r="F221" s="23">
        <v>12978.82011657053</v>
      </c>
      <c r="G221" s="23">
        <v>6443.0335022127329</v>
      </c>
      <c r="H221" s="23">
        <v>12505.269896058253</v>
      </c>
    </row>
    <row r="222" spans="2:8">
      <c r="B222" s="1" t="s">
        <v>41</v>
      </c>
      <c r="C222" s="1" t="s">
        <v>40</v>
      </c>
      <c r="D222" s="1" t="s">
        <v>0</v>
      </c>
      <c r="E222" s="1" t="s">
        <v>35</v>
      </c>
      <c r="F222" s="23">
        <v>12154.405090951779</v>
      </c>
      <c r="G222" s="23">
        <v>3646.4273915393333</v>
      </c>
      <c r="H222" s="23">
        <v>10510.260960588768</v>
      </c>
    </row>
    <row r="223" spans="2:8">
      <c r="B223" s="1" t="s">
        <v>41</v>
      </c>
      <c r="C223" s="1" t="s">
        <v>40</v>
      </c>
      <c r="D223" s="1" t="s">
        <v>0</v>
      </c>
      <c r="E223" s="1" t="s">
        <v>36</v>
      </c>
      <c r="F223" s="23">
        <v>9778.7399791409152</v>
      </c>
      <c r="G223" s="23">
        <v>1886.0590041688242</v>
      </c>
      <c r="H223" s="23">
        <v>6140.2218746776489</v>
      </c>
    </row>
    <row r="224" spans="2:8">
      <c r="B224" s="1" t="s">
        <v>41</v>
      </c>
      <c r="C224" s="1" t="s">
        <v>40</v>
      </c>
      <c r="D224" s="1" t="s">
        <v>0</v>
      </c>
      <c r="E224" s="1" t="s">
        <v>37</v>
      </c>
      <c r="F224" s="23">
        <v>7812.0542538951786</v>
      </c>
      <c r="G224" s="23">
        <v>1485.7313387252902</v>
      </c>
      <c r="H224" s="23">
        <v>3802.0498833836086</v>
      </c>
    </row>
    <row r="225" spans="2:8">
      <c r="B225" s="1" t="s">
        <v>41</v>
      </c>
      <c r="C225" s="1" t="s">
        <v>40</v>
      </c>
      <c r="D225" s="1" t="s">
        <v>0</v>
      </c>
      <c r="E225" s="1" t="s">
        <v>38</v>
      </c>
      <c r="F225" s="23">
        <v>5375.217789104413</v>
      </c>
      <c r="G225" s="23">
        <v>793.6584684984042</v>
      </c>
      <c r="H225" s="23">
        <v>1941.8066552561704</v>
      </c>
    </row>
    <row r="226" spans="2:8">
      <c r="B226" s="1" t="s">
        <v>41</v>
      </c>
      <c r="C226" s="1" t="s">
        <v>40</v>
      </c>
      <c r="D226" s="1" t="s">
        <v>0</v>
      </c>
      <c r="E226" s="1" t="s">
        <v>39</v>
      </c>
      <c r="F226" s="23">
        <v>3800.0558199830566</v>
      </c>
      <c r="G226" s="23">
        <v>378.04872382168418</v>
      </c>
      <c r="H226" s="23">
        <v>771.66791087390482</v>
      </c>
    </row>
    <row r="227" spans="2:8">
      <c r="B227" s="1" t="s">
        <v>41</v>
      </c>
      <c r="C227" s="1" t="s">
        <v>40</v>
      </c>
      <c r="D227" s="1" t="s">
        <v>1</v>
      </c>
      <c r="E227" s="1" t="s">
        <v>23</v>
      </c>
      <c r="F227" s="23">
        <v>201311.52610517919</v>
      </c>
      <c r="G227" s="23">
        <v>0</v>
      </c>
      <c r="H227" s="23">
        <v>0</v>
      </c>
    </row>
    <row r="228" spans="2:8">
      <c r="B228" s="1" t="s">
        <v>41</v>
      </c>
      <c r="C228" s="1" t="s">
        <v>40</v>
      </c>
      <c r="D228" s="1" t="s">
        <v>1</v>
      </c>
      <c r="E228" s="1" t="s">
        <v>24</v>
      </c>
      <c r="F228" s="23">
        <v>55262.274190963188</v>
      </c>
      <c r="G228" s="23">
        <v>113755.48282032942</v>
      </c>
      <c r="H228" s="23">
        <v>0</v>
      </c>
    </row>
    <row r="229" spans="2:8">
      <c r="B229" s="1" t="s">
        <v>41</v>
      </c>
      <c r="C229" s="1" t="s">
        <v>40</v>
      </c>
      <c r="D229" s="1" t="s">
        <v>1</v>
      </c>
      <c r="E229" s="1" t="s">
        <v>25</v>
      </c>
      <c r="F229" s="23">
        <v>4341.8708128277449</v>
      </c>
      <c r="G229" s="23">
        <v>71753.276874188028</v>
      </c>
      <c r="H229" s="23">
        <v>50814.816173961219</v>
      </c>
    </row>
    <row r="230" spans="2:8">
      <c r="B230" s="1" t="s">
        <v>41</v>
      </c>
      <c r="C230" s="1" t="s">
        <v>40</v>
      </c>
      <c r="D230" s="1" t="s">
        <v>1</v>
      </c>
      <c r="E230" s="1" t="s">
        <v>26</v>
      </c>
      <c r="F230" s="23">
        <v>36441.607610231265</v>
      </c>
      <c r="G230" s="23">
        <v>24462.043457646749</v>
      </c>
      <c r="H230" s="23">
        <v>56125.039677500703</v>
      </c>
    </row>
    <row r="231" spans="2:8">
      <c r="B231" s="1" t="s">
        <v>41</v>
      </c>
      <c r="C231" s="1" t="s">
        <v>40</v>
      </c>
      <c r="D231" s="1" t="s">
        <v>1</v>
      </c>
      <c r="E231" s="1" t="s">
        <v>27</v>
      </c>
      <c r="F231" s="23">
        <v>66677.845955289726</v>
      </c>
      <c r="G231" s="23">
        <v>32946.594753963371</v>
      </c>
      <c r="H231" s="23">
        <v>41625.0446727003</v>
      </c>
    </row>
    <row r="232" spans="2:8">
      <c r="B232" s="1" t="s">
        <v>41</v>
      </c>
      <c r="C232" s="1" t="s">
        <v>40</v>
      </c>
      <c r="D232" s="1" t="s">
        <v>1</v>
      </c>
      <c r="E232" s="1" t="s">
        <v>28</v>
      </c>
      <c r="F232" s="23">
        <v>53534.223715708998</v>
      </c>
      <c r="G232" s="23">
        <v>23192.085724627366</v>
      </c>
      <c r="H232" s="23">
        <v>29146.480082263224</v>
      </c>
    </row>
    <row r="233" spans="2:8">
      <c r="B233" s="1" t="s">
        <v>41</v>
      </c>
      <c r="C233" s="1" t="s">
        <v>40</v>
      </c>
      <c r="D233" s="1" t="s">
        <v>1</v>
      </c>
      <c r="E233" s="1" t="s">
        <v>29</v>
      </c>
      <c r="F233" s="23">
        <v>47612.084191664762</v>
      </c>
      <c r="G233" s="23">
        <v>19300.253772467026</v>
      </c>
      <c r="H233" s="23">
        <v>21892.354790454523</v>
      </c>
    </row>
    <row r="234" spans="2:8">
      <c r="B234" s="1" t="s">
        <v>41</v>
      </c>
      <c r="C234" s="1" t="s">
        <v>40</v>
      </c>
      <c r="D234" s="1" t="s">
        <v>1</v>
      </c>
      <c r="E234" s="1" t="s">
        <v>30</v>
      </c>
      <c r="F234" s="23">
        <v>44431.241592969309</v>
      </c>
      <c r="G234" s="23">
        <v>14210.605399131638</v>
      </c>
      <c r="H234" s="23">
        <v>17155.775837222351</v>
      </c>
    </row>
    <row r="235" spans="2:8">
      <c r="B235" s="1" t="s">
        <v>41</v>
      </c>
      <c r="C235" s="1" t="s">
        <v>40</v>
      </c>
      <c r="D235" s="1" t="s">
        <v>1</v>
      </c>
      <c r="E235" s="1" t="s">
        <v>31</v>
      </c>
      <c r="F235" s="23">
        <v>39715.956782281624</v>
      </c>
      <c r="G235" s="23">
        <v>10770.875334683038</v>
      </c>
      <c r="H235" s="23">
        <v>12924.674459237774</v>
      </c>
    </row>
    <row r="236" spans="2:8">
      <c r="B236" s="1" t="s">
        <v>41</v>
      </c>
      <c r="C236" s="1" t="s">
        <v>40</v>
      </c>
      <c r="D236" s="1" t="s">
        <v>1</v>
      </c>
      <c r="E236" s="1" t="s">
        <v>32</v>
      </c>
      <c r="F236" s="23">
        <v>35274.687915470218</v>
      </c>
      <c r="G236" s="23">
        <v>8970.3935365697071</v>
      </c>
      <c r="H236" s="23">
        <v>10410.163419443732</v>
      </c>
    </row>
    <row r="237" spans="2:8">
      <c r="B237" s="1" t="s">
        <v>41</v>
      </c>
      <c r="C237" s="1" t="s">
        <v>40</v>
      </c>
      <c r="D237" s="1" t="s">
        <v>1</v>
      </c>
      <c r="E237" s="1" t="s">
        <v>33</v>
      </c>
      <c r="F237" s="23">
        <v>25856.425233801834</v>
      </c>
      <c r="G237" s="23">
        <v>5998.3757651406522</v>
      </c>
      <c r="H237" s="23">
        <v>7811.8226395742859</v>
      </c>
    </row>
    <row r="238" spans="2:8">
      <c r="B238" s="1" t="s">
        <v>41</v>
      </c>
      <c r="C238" s="1" t="s">
        <v>40</v>
      </c>
      <c r="D238" s="1" t="s">
        <v>1</v>
      </c>
      <c r="E238" s="1" t="s">
        <v>34</v>
      </c>
      <c r="F238" s="23">
        <v>25048.073476743437</v>
      </c>
      <c r="G238" s="23">
        <v>4553.0271088175132</v>
      </c>
      <c r="H238" s="23">
        <v>6191.9006477609555</v>
      </c>
    </row>
    <row r="239" spans="2:8">
      <c r="B239" s="1" t="s">
        <v>41</v>
      </c>
      <c r="C239" s="1" t="s">
        <v>40</v>
      </c>
      <c r="D239" s="1" t="s">
        <v>1</v>
      </c>
      <c r="E239" s="1" t="s">
        <v>35</v>
      </c>
      <c r="F239" s="23">
        <v>21350.567362329763</v>
      </c>
      <c r="G239" s="23">
        <v>2362.2236117222851</v>
      </c>
      <c r="H239" s="23">
        <v>5102.8941368031601</v>
      </c>
    </row>
    <row r="240" spans="2:8">
      <c r="B240" s="1" t="s">
        <v>41</v>
      </c>
      <c r="C240" s="1" t="s">
        <v>40</v>
      </c>
      <c r="D240" s="1" t="s">
        <v>1</v>
      </c>
      <c r="E240" s="1" t="s">
        <v>36</v>
      </c>
      <c r="F240" s="23">
        <v>17704.491655245136</v>
      </c>
      <c r="G240" s="23">
        <v>1489.6280343906378</v>
      </c>
      <c r="H240" s="23">
        <v>2912.4408593667781</v>
      </c>
    </row>
    <row r="241" spans="2:8">
      <c r="B241" s="1" t="s">
        <v>41</v>
      </c>
      <c r="C241" s="1" t="s">
        <v>40</v>
      </c>
      <c r="D241" s="1" t="s">
        <v>1</v>
      </c>
      <c r="E241" s="1" t="s">
        <v>37</v>
      </c>
      <c r="F241" s="23">
        <v>12952.669389935976</v>
      </c>
      <c r="G241" s="23">
        <v>1065.4492751682046</v>
      </c>
      <c r="H241" s="23">
        <v>1519.9330329583897</v>
      </c>
    </row>
    <row r="242" spans="2:8">
      <c r="B242" s="1" t="s">
        <v>41</v>
      </c>
      <c r="C242" s="1" t="s">
        <v>40</v>
      </c>
      <c r="D242" s="1" t="s">
        <v>1</v>
      </c>
      <c r="E242" s="1" t="s">
        <v>38</v>
      </c>
      <c r="F242" s="23">
        <v>9126.087597935968</v>
      </c>
      <c r="G242" s="23">
        <v>484.03687461804077</v>
      </c>
      <c r="H242" s="23">
        <v>827.34110660639101</v>
      </c>
    </row>
    <row r="243" spans="2:8">
      <c r="B243" s="1" t="s">
        <v>41</v>
      </c>
      <c r="C243" s="1" t="s">
        <v>40</v>
      </c>
      <c r="D243" s="1" t="s">
        <v>1</v>
      </c>
      <c r="E243" s="1" t="s">
        <v>39</v>
      </c>
      <c r="F243" s="23">
        <v>7411.6932754065947</v>
      </c>
      <c r="G243" s="23">
        <v>230.60135327365018</v>
      </c>
      <c r="H243" s="23">
        <v>293.31453826330898</v>
      </c>
    </row>
    <row r="244" spans="2:8">
      <c r="B244" s="1" t="s">
        <v>41</v>
      </c>
      <c r="C244" s="1" t="s">
        <v>40</v>
      </c>
      <c r="D244" s="1" t="s">
        <v>2</v>
      </c>
      <c r="E244" s="1" t="s">
        <v>23</v>
      </c>
      <c r="F244" s="23">
        <v>379039.17083517811</v>
      </c>
      <c r="G244" s="23">
        <v>0</v>
      </c>
      <c r="H244" s="23">
        <v>0</v>
      </c>
    </row>
    <row r="245" spans="2:8">
      <c r="B245" s="1" t="s">
        <v>41</v>
      </c>
      <c r="C245" s="1" t="s">
        <v>40</v>
      </c>
      <c r="D245" s="1" t="s">
        <v>2</v>
      </c>
      <c r="E245" s="1" t="s">
        <v>24</v>
      </c>
      <c r="F245" s="23">
        <v>101181.88175509451</v>
      </c>
      <c r="G245" s="23">
        <v>219934.1973046239</v>
      </c>
      <c r="H245" s="23">
        <v>0</v>
      </c>
    </row>
    <row r="246" spans="2:8">
      <c r="B246" s="1" t="s">
        <v>41</v>
      </c>
      <c r="C246" s="1" t="s">
        <v>40</v>
      </c>
      <c r="D246" s="1" t="s">
        <v>2</v>
      </c>
      <c r="E246" s="1" t="s">
        <v>25</v>
      </c>
      <c r="F246" s="23">
        <v>6558.5935087727594</v>
      </c>
      <c r="G246" s="23">
        <v>150205.30170355784</v>
      </c>
      <c r="H246" s="23">
        <v>115532.73557392976</v>
      </c>
    </row>
    <row r="247" spans="2:8">
      <c r="B247" s="1" t="s">
        <v>41</v>
      </c>
      <c r="C247" s="1" t="s">
        <v>40</v>
      </c>
      <c r="D247" s="1" t="s">
        <v>2</v>
      </c>
      <c r="E247" s="1" t="s">
        <v>26</v>
      </c>
      <c r="F247" s="23">
        <v>56601.751130746386</v>
      </c>
      <c r="G247" s="23">
        <v>56657.180527295161</v>
      </c>
      <c r="H247" s="23">
        <v>146698.56068678491</v>
      </c>
    </row>
    <row r="248" spans="2:8">
      <c r="B248" s="1" t="s">
        <v>41</v>
      </c>
      <c r="C248" s="1" t="s">
        <v>40</v>
      </c>
      <c r="D248" s="1" t="s">
        <v>2</v>
      </c>
      <c r="E248" s="1" t="s">
        <v>27</v>
      </c>
      <c r="F248" s="23">
        <v>102645.53495203334</v>
      </c>
      <c r="G248" s="23">
        <v>79112.329380293872</v>
      </c>
      <c r="H248" s="23">
        <v>118821.0824914704</v>
      </c>
    </row>
    <row r="249" spans="2:8">
      <c r="B249" s="1" t="s">
        <v>41</v>
      </c>
      <c r="C249" s="1" t="s">
        <v>40</v>
      </c>
      <c r="D249" s="1" t="s">
        <v>2</v>
      </c>
      <c r="E249" s="1" t="s">
        <v>28</v>
      </c>
      <c r="F249" s="23">
        <v>80905.79122600636</v>
      </c>
      <c r="G249" s="23">
        <v>54885.528084855599</v>
      </c>
      <c r="H249" s="23">
        <v>83570.718597055966</v>
      </c>
    </row>
    <row r="250" spans="2:8">
      <c r="B250" s="1" t="s">
        <v>41</v>
      </c>
      <c r="C250" s="1" t="s">
        <v>40</v>
      </c>
      <c r="D250" s="1" t="s">
        <v>2</v>
      </c>
      <c r="E250" s="1" t="s">
        <v>29</v>
      </c>
      <c r="F250" s="23">
        <v>69479.909470400424</v>
      </c>
      <c r="G250" s="23">
        <v>44006.999484964908</v>
      </c>
      <c r="H250" s="23">
        <v>61638.406720625149</v>
      </c>
    </row>
    <row r="251" spans="2:8">
      <c r="B251" s="1" t="s">
        <v>41</v>
      </c>
      <c r="C251" s="1" t="s">
        <v>40</v>
      </c>
      <c r="D251" s="1" t="s">
        <v>2</v>
      </c>
      <c r="E251" s="1" t="s">
        <v>30</v>
      </c>
      <c r="F251" s="23">
        <v>65022.072605298679</v>
      </c>
      <c r="G251" s="23">
        <v>32028.161528122539</v>
      </c>
      <c r="H251" s="23">
        <v>49895.284286864073</v>
      </c>
    </row>
    <row r="252" spans="2:8">
      <c r="B252" s="1" t="s">
        <v>41</v>
      </c>
      <c r="C252" s="1" t="s">
        <v>40</v>
      </c>
      <c r="D252" s="1" t="s">
        <v>2</v>
      </c>
      <c r="E252" s="1" t="s">
        <v>31</v>
      </c>
      <c r="F252" s="23">
        <v>58550.49429543216</v>
      </c>
      <c r="G252" s="23">
        <v>24496.954186220439</v>
      </c>
      <c r="H252" s="23">
        <v>37163.284007990995</v>
      </c>
    </row>
    <row r="253" spans="2:8">
      <c r="B253" s="1" t="s">
        <v>41</v>
      </c>
      <c r="C253" s="1" t="s">
        <v>40</v>
      </c>
      <c r="D253" s="1" t="s">
        <v>2</v>
      </c>
      <c r="E253" s="1" t="s">
        <v>32</v>
      </c>
      <c r="F253" s="23">
        <v>52555.761971824119</v>
      </c>
      <c r="G253" s="23">
        <v>20294.921440958984</v>
      </c>
      <c r="H253" s="23">
        <v>29971.758560459872</v>
      </c>
    </row>
    <row r="254" spans="2:8">
      <c r="B254" s="1" t="s">
        <v>41</v>
      </c>
      <c r="C254" s="1" t="s">
        <v>40</v>
      </c>
      <c r="D254" s="1" t="s">
        <v>2</v>
      </c>
      <c r="E254" s="1" t="s">
        <v>33</v>
      </c>
      <c r="F254" s="23">
        <v>39755.114339209489</v>
      </c>
      <c r="G254" s="23">
        <v>13827.610593088875</v>
      </c>
      <c r="H254" s="23">
        <v>23159.813909382407</v>
      </c>
    </row>
    <row r="255" spans="2:8">
      <c r="B255" s="1" t="s">
        <v>41</v>
      </c>
      <c r="C255" s="1" t="s">
        <v>40</v>
      </c>
      <c r="D255" s="1" t="s">
        <v>2</v>
      </c>
      <c r="E255" s="1" t="s">
        <v>34</v>
      </c>
      <c r="F255" s="23">
        <v>38026.893593313966</v>
      </c>
      <c r="G255" s="23">
        <v>10996.060611030247</v>
      </c>
      <c r="H255" s="23">
        <v>18697.170543819208</v>
      </c>
    </row>
    <row r="256" spans="2:8">
      <c r="B256" s="1" t="s">
        <v>41</v>
      </c>
      <c r="C256" s="1" t="s">
        <v>40</v>
      </c>
      <c r="D256" s="1" t="s">
        <v>2</v>
      </c>
      <c r="E256" s="1" t="s">
        <v>35</v>
      </c>
      <c r="F256" s="23">
        <v>33504.972453281545</v>
      </c>
      <c r="G256" s="23">
        <v>6008.6510032616188</v>
      </c>
      <c r="H256" s="23">
        <v>15613.155097391929</v>
      </c>
    </row>
    <row r="257" spans="2:8">
      <c r="B257" s="1" t="s">
        <v>41</v>
      </c>
      <c r="C257" s="1" t="s">
        <v>40</v>
      </c>
      <c r="D257" s="1" t="s">
        <v>2</v>
      </c>
      <c r="E257" s="1" t="s">
        <v>36</v>
      </c>
      <c r="F257" s="23">
        <v>27483.231634386051</v>
      </c>
      <c r="G257" s="23">
        <v>3375.6870385594621</v>
      </c>
      <c r="H257" s="23">
        <v>9052.6627340444265</v>
      </c>
    </row>
    <row r="258" spans="2:8">
      <c r="B258" s="1" t="s">
        <v>41</v>
      </c>
      <c r="C258" s="1" t="s">
        <v>40</v>
      </c>
      <c r="D258" s="1" t="s">
        <v>2</v>
      </c>
      <c r="E258" s="1" t="s">
        <v>37</v>
      </c>
      <c r="F258" s="23">
        <v>20764.723643831156</v>
      </c>
      <c r="G258" s="23">
        <v>2551.1806138934949</v>
      </c>
      <c r="H258" s="23">
        <v>5321.9829163419981</v>
      </c>
    </row>
    <row r="259" spans="2:8">
      <c r="B259" s="1" t="s">
        <v>41</v>
      </c>
      <c r="C259" s="1" t="s">
        <v>40</v>
      </c>
      <c r="D259" s="1" t="s">
        <v>2</v>
      </c>
      <c r="E259" s="1" t="s">
        <v>38</v>
      </c>
      <c r="F259" s="23">
        <v>14501.305387040382</v>
      </c>
      <c r="G259" s="23">
        <v>1277.695343116445</v>
      </c>
      <c r="H259" s="23">
        <v>2769.1477618625613</v>
      </c>
    </row>
    <row r="260" spans="2:8">
      <c r="B260" s="1" t="s">
        <v>41</v>
      </c>
      <c r="C260" s="1" t="s">
        <v>40</v>
      </c>
      <c r="D260" s="1" t="s">
        <v>2</v>
      </c>
      <c r="E260" s="1" t="s">
        <v>39</v>
      </c>
      <c r="F260" s="23">
        <v>11211.749095389652</v>
      </c>
      <c r="G260" s="23">
        <v>608.65007709533438</v>
      </c>
      <c r="H260" s="23">
        <v>1064.9824491372137</v>
      </c>
    </row>
    <row r="261" spans="2:8">
      <c r="B261" s="1" t="s">
        <v>41</v>
      </c>
      <c r="C261" s="1" t="s">
        <v>2</v>
      </c>
      <c r="D261" s="1" t="s">
        <v>0</v>
      </c>
      <c r="E261" s="1" t="s">
        <v>23</v>
      </c>
      <c r="F261" s="23">
        <v>346411.51872017852</v>
      </c>
      <c r="G261" s="23">
        <v>0</v>
      </c>
      <c r="H261" s="23">
        <v>0</v>
      </c>
    </row>
    <row r="262" spans="2:8">
      <c r="B262" s="1" t="s">
        <v>41</v>
      </c>
      <c r="C262" s="1" t="s">
        <v>2</v>
      </c>
      <c r="D262" s="1" t="s">
        <v>0</v>
      </c>
      <c r="E262" s="1" t="s">
        <v>24</v>
      </c>
      <c r="F262" s="23">
        <v>88732.432830885809</v>
      </c>
      <c r="G262" s="23">
        <v>199851.70971578953</v>
      </c>
      <c r="H262" s="23">
        <v>0</v>
      </c>
    </row>
    <row r="263" spans="2:8">
      <c r="B263" s="1" t="s">
        <v>41</v>
      </c>
      <c r="C263" s="1" t="s">
        <v>2</v>
      </c>
      <c r="D263" s="1" t="s">
        <v>0</v>
      </c>
      <c r="E263" s="1" t="s">
        <v>25</v>
      </c>
      <c r="F263" s="23">
        <v>3298.4754858252436</v>
      </c>
      <c r="G263" s="23">
        <v>144527.61363905511</v>
      </c>
      <c r="H263" s="23">
        <v>120388.65968199389</v>
      </c>
    </row>
    <row r="264" spans="2:8">
      <c r="B264" s="1" t="s">
        <v>41</v>
      </c>
      <c r="C264" s="1" t="s">
        <v>2</v>
      </c>
      <c r="D264" s="1" t="s">
        <v>0</v>
      </c>
      <c r="E264" s="1" t="s">
        <v>26</v>
      </c>
      <c r="F264" s="23">
        <v>29989.788311731536</v>
      </c>
      <c r="G264" s="23">
        <v>63099.834657327359</v>
      </c>
      <c r="H264" s="23">
        <v>173725.28543594529</v>
      </c>
    </row>
    <row r="265" spans="2:8">
      <c r="B265" s="1" t="s">
        <v>41</v>
      </c>
      <c r="C265" s="1" t="s">
        <v>2</v>
      </c>
      <c r="D265" s="1" t="s">
        <v>0</v>
      </c>
      <c r="E265" s="1" t="s">
        <v>27</v>
      </c>
      <c r="F265" s="23">
        <v>55193.368035003296</v>
      </c>
      <c r="G265" s="23">
        <v>94150.783565902399</v>
      </c>
      <c r="H265" s="23">
        <v>149585.92354724393</v>
      </c>
    </row>
    <row r="266" spans="2:8">
      <c r="B266" s="1" t="s">
        <v>41</v>
      </c>
      <c r="C266" s="1" t="s">
        <v>2</v>
      </c>
      <c r="D266" s="1" t="s">
        <v>0</v>
      </c>
      <c r="E266" s="1" t="s">
        <v>28</v>
      </c>
      <c r="F266" s="23">
        <v>46386.251759209299</v>
      </c>
      <c r="G266" s="23">
        <v>67017.801294336474</v>
      </c>
      <c r="H266" s="23">
        <v>107454.69301105732</v>
      </c>
    </row>
    <row r="267" spans="2:8">
      <c r="B267" s="1" t="s">
        <v>41</v>
      </c>
      <c r="C267" s="1" t="s">
        <v>2</v>
      </c>
      <c r="D267" s="1" t="s">
        <v>0</v>
      </c>
      <c r="E267" s="1" t="s">
        <v>29</v>
      </c>
      <c r="F267" s="23">
        <v>40086.595784643345</v>
      </c>
      <c r="G267" s="23">
        <v>53896.078225132893</v>
      </c>
      <c r="H267" s="23">
        <v>80062.994127194077</v>
      </c>
    </row>
    <row r="268" spans="2:8">
      <c r="B268" s="1" t="s">
        <v>41</v>
      </c>
      <c r="C268" s="1" t="s">
        <v>2</v>
      </c>
      <c r="D268" s="1" t="s">
        <v>0</v>
      </c>
      <c r="E268" s="1" t="s">
        <v>30</v>
      </c>
      <c r="F268" s="23">
        <v>41308.658799771831</v>
      </c>
      <c r="G268" s="23">
        <v>40262.54050603637</v>
      </c>
      <c r="H268" s="23">
        <v>65168.917486586077</v>
      </c>
    </row>
    <row r="269" spans="2:8">
      <c r="B269" s="1" t="s">
        <v>41</v>
      </c>
      <c r="C269" s="1" t="s">
        <v>2</v>
      </c>
      <c r="D269" s="1" t="s">
        <v>0</v>
      </c>
      <c r="E269" s="1" t="s">
        <v>31</v>
      </c>
      <c r="F269" s="23">
        <v>40748.041634887028</v>
      </c>
      <c r="G269" s="23">
        <v>30479.409084578107</v>
      </c>
      <c r="H269" s="23">
        <v>48007.072078536665</v>
      </c>
    </row>
    <row r="270" spans="2:8">
      <c r="B270" s="1" t="s">
        <v>41</v>
      </c>
      <c r="C270" s="1" t="s">
        <v>2</v>
      </c>
      <c r="D270" s="1" t="s">
        <v>0</v>
      </c>
      <c r="E270" s="1" t="s">
        <v>32</v>
      </c>
      <c r="F270" s="23">
        <v>39627.272469222487</v>
      </c>
      <c r="G270" s="23">
        <v>25757.219449654869</v>
      </c>
      <c r="H270" s="23">
        <v>38980.049255689606</v>
      </c>
    </row>
    <row r="271" spans="2:8">
      <c r="B271" s="1" t="s">
        <v>41</v>
      </c>
      <c r="C271" s="1" t="s">
        <v>2</v>
      </c>
      <c r="D271" s="1" t="s">
        <v>0</v>
      </c>
      <c r="E271" s="1" t="s">
        <v>33</v>
      </c>
      <c r="F271" s="23">
        <v>32936.869995599576</v>
      </c>
      <c r="G271" s="23">
        <v>17406.269372605788</v>
      </c>
      <c r="H271" s="23">
        <v>27308.522132215952</v>
      </c>
    </row>
    <row r="272" spans="2:8">
      <c r="B272" s="1" t="s">
        <v>41</v>
      </c>
      <c r="C272" s="1" t="s">
        <v>2</v>
      </c>
      <c r="D272" s="1" t="s">
        <v>0</v>
      </c>
      <c r="E272" s="1" t="s">
        <v>34</v>
      </c>
      <c r="F272" s="23">
        <v>31772.915325903137</v>
      </c>
      <c r="G272" s="23">
        <v>13561.595276881915</v>
      </c>
      <c r="H272" s="23">
        <v>20958.061913643269</v>
      </c>
    </row>
    <row r="273" spans="2:8">
      <c r="B273" s="1" t="s">
        <v>41</v>
      </c>
      <c r="C273" s="1" t="s">
        <v>2</v>
      </c>
      <c r="D273" s="1" t="s">
        <v>0</v>
      </c>
      <c r="E273" s="1" t="s">
        <v>35</v>
      </c>
      <c r="F273" s="23">
        <v>28716.4259011225</v>
      </c>
      <c r="G273" s="23">
        <v>7131.1324430756249</v>
      </c>
      <c r="H273" s="23">
        <v>16419.832215412967</v>
      </c>
    </row>
    <row r="274" spans="2:8">
      <c r="B274" s="1" t="s">
        <v>41</v>
      </c>
      <c r="C274" s="1" t="s">
        <v>2</v>
      </c>
      <c r="D274" s="1" t="s">
        <v>0</v>
      </c>
      <c r="E274" s="1" t="s">
        <v>36</v>
      </c>
      <c r="F274" s="23">
        <v>23628.459320914841</v>
      </c>
      <c r="G274" s="23">
        <v>3700.1352847112976</v>
      </c>
      <c r="H274" s="23">
        <v>8533.5071431599499</v>
      </c>
    </row>
    <row r="275" spans="2:8">
      <c r="B275" s="1" t="s">
        <v>41</v>
      </c>
      <c r="C275" s="1" t="s">
        <v>2</v>
      </c>
      <c r="D275" s="1" t="s">
        <v>0</v>
      </c>
      <c r="E275" s="1" t="s">
        <v>37</v>
      </c>
      <c r="F275" s="23">
        <v>18677.160406242521</v>
      </c>
      <c r="G275" s="23">
        <v>2488.4514563708544</v>
      </c>
      <c r="H275" s="23">
        <v>5083.335515538336</v>
      </c>
    </row>
    <row r="276" spans="2:8">
      <c r="B276" s="1" t="s">
        <v>41</v>
      </c>
      <c r="C276" s="1" t="s">
        <v>2</v>
      </c>
      <c r="D276" s="1" t="s">
        <v>0</v>
      </c>
      <c r="E276" s="1" t="s">
        <v>38</v>
      </c>
      <c r="F276" s="23">
        <v>12269.635136359824</v>
      </c>
      <c r="G276" s="23">
        <v>1156.6438885306461</v>
      </c>
      <c r="H276" s="23">
        <v>2504.6046019673317</v>
      </c>
    </row>
    <row r="277" spans="2:8">
      <c r="B277" s="1" t="s">
        <v>41</v>
      </c>
      <c r="C277" s="1" t="s">
        <v>2</v>
      </c>
      <c r="D277" s="1" t="s">
        <v>0</v>
      </c>
      <c r="E277" s="1" t="s">
        <v>39</v>
      </c>
      <c r="F277" s="23">
        <v>9739.3527489248172</v>
      </c>
      <c r="G277" s="23">
        <v>643.12598664763334</v>
      </c>
      <c r="H277" s="23">
        <v>1001.6092206594354</v>
      </c>
    </row>
    <row r="278" spans="2:8">
      <c r="B278" s="1" t="s">
        <v>41</v>
      </c>
      <c r="C278" s="1" t="s">
        <v>2</v>
      </c>
      <c r="D278" s="1" t="s">
        <v>1</v>
      </c>
      <c r="E278" s="1" t="s">
        <v>23</v>
      </c>
      <c r="F278" s="23">
        <v>398486.04341200966</v>
      </c>
      <c r="G278" s="23">
        <v>0</v>
      </c>
      <c r="H278" s="23">
        <v>0</v>
      </c>
    </row>
    <row r="279" spans="2:8">
      <c r="B279" s="1" t="s">
        <v>41</v>
      </c>
      <c r="C279" s="1" t="s">
        <v>2</v>
      </c>
      <c r="D279" s="1" t="s">
        <v>1</v>
      </c>
      <c r="E279" s="1" t="s">
        <v>24</v>
      </c>
      <c r="F279" s="23">
        <v>110083.93411608718</v>
      </c>
      <c r="G279" s="23">
        <v>231003.27064753469</v>
      </c>
      <c r="H279" s="23">
        <v>0</v>
      </c>
    </row>
    <row r="280" spans="2:8">
      <c r="B280" s="1" t="s">
        <v>41</v>
      </c>
      <c r="C280" s="1" t="s">
        <v>2</v>
      </c>
      <c r="D280" s="1" t="s">
        <v>1</v>
      </c>
      <c r="E280" s="1" t="s">
        <v>25</v>
      </c>
      <c r="F280" s="23">
        <v>7868.5805750264362</v>
      </c>
      <c r="G280" s="23">
        <v>151744.8592232267</v>
      </c>
      <c r="H280" s="23">
        <v>108279.75655808288</v>
      </c>
    </row>
    <row r="281" spans="2:8">
      <c r="B281" s="1" t="s">
        <v>41</v>
      </c>
      <c r="C281" s="1" t="s">
        <v>2</v>
      </c>
      <c r="D281" s="1" t="s">
        <v>1</v>
      </c>
      <c r="E281" s="1" t="s">
        <v>26</v>
      </c>
      <c r="F281" s="23">
        <v>66225.120835777343</v>
      </c>
      <c r="G281" s="23">
        <v>60296.511333588787</v>
      </c>
      <c r="H281" s="23">
        <v>119053.04653495582</v>
      </c>
    </row>
    <row r="282" spans="2:8">
      <c r="B282" s="1" t="s">
        <v>41</v>
      </c>
      <c r="C282" s="1" t="s">
        <v>2</v>
      </c>
      <c r="D282" s="1" t="s">
        <v>1</v>
      </c>
      <c r="E282" s="1" t="s">
        <v>27</v>
      </c>
      <c r="F282" s="23">
        <v>124905.81231995148</v>
      </c>
      <c r="G282" s="23">
        <v>82458.036940032704</v>
      </c>
      <c r="H282" s="23">
        <v>84493.026005588821</v>
      </c>
    </row>
    <row r="283" spans="2:8">
      <c r="B283" s="1" t="s">
        <v>41</v>
      </c>
      <c r="C283" s="1" t="s">
        <v>2</v>
      </c>
      <c r="D283" s="1" t="s">
        <v>1</v>
      </c>
      <c r="E283" s="1" t="s">
        <v>28</v>
      </c>
      <c r="F283" s="23">
        <v>106580.99168351639</v>
      </c>
      <c r="G283" s="23">
        <v>57013.342671526334</v>
      </c>
      <c r="H283" s="23">
        <v>55593.429639525231</v>
      </c>
    </row>
    <row r="284" spans="2:8">
      <c r="B284" s="1" t="s">
        <v>41</v>
      </c>
      <c r="C284" s="1" t="s">
        <v>2</v>
      </c>
      <c r="D284" s="1" t="s">
        <v>1</v>
      </c>
      <c r="E284" s="1" t="s">
        <v>29</v>
      </c>
      <c r="F284" s="23">
        <v>101129.90248107629</v>
      </c>
      <c r="G284" s="23">
        <v>45048.299826777889</v>
      </c>
      <c r="H284" s="23">
        <v>40288.414537440054</v>
      </c>
    </row>
    <row r="285" spans="2:8">
      <c r="B285" s="1" t="s">
        <v>41</v>
      </c>
      <c r="C285" s="1" t="s">
        <v>2</v>
      </c>
      <c r="D285" s="1" t="s">
        <v>1</v>
      </c>
      <c r="E285" s="1" t="s">
        <v>30</v>
      </c>
      <c r="F285" s="23">
        <v>101643.27349544992</v>
      </c>
      <c r="G285" s="23">
        <v>32922.386300548489</v>
      </c>
      <c r="H285" s="23">
        <v>30655.702614718688</v>
      </c>
    </row>
    <row r="286" spans="2:8">
      <c r="B286" s="1" t="s">
        <v>41</v>
      </c>
      <c r="C286" s="1" t="s">
        <v>2</v>
      </c>
      <c r="D286" s="1" t="s">
        <v>1</v>
      </c>
      <c r="E286" s="1" t="s">
        <v>31</v>
      </c>
      <c r="F286" s="23">
        <v>91826.687768889475</v>
      </c>
      <c r="G286" s="23">
        <v>23974.984523617048</v>
      </c>
      <c r="H286" s="23">
        <v>21983.086123612644</v>
      </c>
    </row>
    <row r="287" spans="2:8">
      <c r="B287" s="1" t="s">
        <v>41</v>
      </c>
      <c r="C287" s="1" t="s">
        <v>2</v>
      </c>
      <c r="D287" s="1" t="s">
        <v>1</v>
      </c>
      <c r="E287" s="1" t="s">
        <v>32</v>
      </c>
      <c r="F287" s="23">
        <v>85299.019716601018</v>
      </c>
      <c r="G287" s="23">
        <v>19283.748993766872</v>
      </c>
      <c r="H287" s="23">
        <v>17290.729413833076</v>
      </c>
    </row>
    <row r="288" spans="2:8">
      <c r="B288" s="1" t="s">
        <v>41</v>
      </c>
      <c r="C288" s="1" t="s">
        <v>2</v>
      </c>
      <c r="D288" s="1" t="s">
        <v>1</v>
      </c>
      <c r="E288" s="1" t="s">
        <v>33</v>
      </c>
      <c r="F288" s="23">
        <v>64666.217898844501</v>
      </c>
      <c r="G288" s="23">
        <v>12821.804809773668</v>
      </c>
      <c r="H288" s="23">
        <v>12182.128810795515</v>
      </c>
    </row>
    <row r="289" spans="2:8">
      <c r="B289" s="1" t="s">
        <v>41</v>
      </c>
      <c r="C289" s="1" t="s">
        <v>2</v>
      </c>
      <c r="D289" s="1" t="s">
        <v>1</v>
      </c>
      <c r="E289" s="1" t="s">
        <v>34</v>
      </c>
      <c r="F289" s="23">
        <v>61656.017133248577</v>
      </c>
      <c r="G289" s="23">
        <v>9259.086846375536</v>
      </c>
      <c r="H289" s="23">
        <v>9501.7729103495967</v>
      </c>
    </row>
    <row r="290" spans="2:8">
      <c r="B290" s="1" t="s">
        <v>41</v>
      </c>
      <c r="C290" s="1" t="s">
        <v>2</v>
      </c>
      <c r="D290" s="1" t="s">
        <v>1</v>
      </c>
      <c r="E290" s="1" t="s">
        <v>35</v>
      </c>
      <c r="F290" s="23">
        <v>52363.612310161465</v>
      </c>
      <c r="G290" s="23">
        <v>5031.5789971214526</v>
      </c>
      <c r="H290" s="23">
        <v>7353.8066941592733</v>
      </c>
    </row>
    <row r="291" spans="2:8">
      <c r="B291" s="1" t="s">
        <v>41</v>
      </c>
      <c r="C291" s="1" t="s">
        <v>2</v>
      </c>
      <c r="D291" s="1" t="s">
        <v>1</v>
      </c>
      <c r="E291" s="1" t="s">
        <v>36</v>
      </c>
      <c r="F291" s="23">
        <v>42162.74466858682</v>
      </c>
      <c r="G291" s="23">
        <v>2691.2210557357967</v>
      </c>
      <c r="H291" s="23">
        <v>4048.5994308650079</v>
      </c>
    </row>
    <row r="292" spans="2:8">
      <c r="B292" s="1" t="s">
        <v>41</v>
      </c>
      <c r="C292" s="1" t="s">
        <v>2</v>
      </c>
      <c r="D292" s="1" t="s">
        <v>1</v>
      </c>
      <c r="E292" s="1" t="s">
        <v>37</v>
      </c>
      <c r="F292" s="23">
        <v>29775.855919374655</v>
      </c>
      <c r="G292" s="23">
        <v>1815.5220080397835</v>
      </c>
      <c r="H292" s="23">
        <v>2074.7036835027702</v>
      </c>
    </row>
    <row r="293" spans="2:8">
      <c r="B293" s="1" t="s">
        <v>41</v>
      </c>
      <c r="C293" s="1" t="s">
        <v>2</v>
      </c>
      <c r="D293" s="1" t="s">
        <v>1</v>
      </c>
      <c r="E293" s="1" t="s">
        <v>38</v>
      </c>
      <c r="F293" s="23">
        <v>21264.076547156143</v>
      </c>
      <c r="G293" s="23">
        <v>868.69558700426978</v>
      </c>
      <c r="H293" s="23">
        <v>1038.8892450023145</v>
      </c>
    </row>
    <row r="294" spans="2:8">
      <c r="B294" s="1" t="s">
        <v>41</v>
      </c>
      <c r="C294" s="1" t="s">
        <v>2</v>
      </c>
      <c r="D294" s="1" t="s">
        <v>1</v>
      </c>
      <c r="E294" s="1" t="s">
        <v>39</v>
      </c>
      <c r="F294" s="23">
        <v>17982.174530090917</v>
      </c>
      <c r="G294" s="23">
        <v>395.15708466611648</v>
      </c>
      <c r="H294" s="23">
        <v>478.66755315017252</v>
      </c>
    </row>
    <row r="295" spans="2:8">
      <c r="B295" s="1" t="s">
        <v>41</v>
      </c>
      <c r="C295" s="1" t="s">
        <v>2</v>
      </c>
      <c r="D295" s="1" t="s">
        <v>2</v>
      </c>
      <c r="E295" s="1" t="s">
        <v>23</v>
      </c>
      <c r="F295" s="23">
        <v>744897.56213218812</v>
      </c>
      <c r="G295" s="23">
        <v>0</v>
      </c>
      <c r="H295" s="23">
        <v>0</v>
      </c>
    </row>
    <row r="296" spans="2:8">
      <c r="B296" s="1" t="s">
        <v>41</v>
      </c>
      <c r="C296" s="1" t="s">
        <v>2</v>
      </c>
      <c r="D296" s="1" t="s">
        <v>2</v>
      </c>
      <c r="E296" s="1" t="s">
        <v>24</v>
      </c>
      <c r="F296" s="23">
        <v>198816.36694697299</v>
      </c>
      <c r="G296" s="23">
        <v>430854.98036332428</v>
      </c>
      <c r="H296" s="23">
        <v>0</v>
      </c>
    </row>
    <row r="297" spans="2:8">
      <c r="B297" s="1" t="s">
        <v>41</v>
      </c>
      <c r="C297" s="1" t="s">
        <v>2</v>
      </c>
      <c r="D297" s="1" t="s">
        <v>2</v>
      </c>
      <c r="E297" s="1" t="s">
        <v>25</v>
      </c>
      <c r="F297" s="23">
        <v>11167.056060851679</v>
      </c>
      <c r="G297" s="23">
        <v>296272.47286228178</v>
      </c>
      <c r="H297" s="23">
        <v>228668.41624007677</v>
      </c>
    </row>
    <row r="298" spans="2:8">
      <c r="B298" s="1" t="s">
        <v>41</v>
      </c>
      <c r="C298" s="1" t="s">
        <v>2</v>
      </c>
      <c r="D298" s="1" t="s">
        <v>2</v>
      </c>
      <c r="E298" s="1" t="s">
        <v>26</v>
      </c>
      <c r="F298" s="23">
        <v>96214.909147508894</v>
      </c>
      <c r="G298" s="23">
        <v>123396.34599091615</v>
      </c>
      <c r="H298" s="23">
        <v>292778.33197090111</v>
      </c>
    </row>
    <row r="299" spans="2:8">
      <c r="B299" s="1" t="s">
        <v>41</v>
      </c>
      <c r="C299" s="1" t="s">
        <v>2</v>
      </c>
      <c r="D299" s="1" t="s">
        <v>2</v>
      </c>
      <c r="E299" s="1" t="s">
        <v>27</v>
      </c>
      <c r="F299" s="23">
        <v>180099.18035495479</v>
      </c>
      <c r="G299" s="23">
        <v>176608.82050593512</v>
      </c>
      <c r="H299" s="23">
        <v>234078.94955283275</v>
      </c>
    </row>
    <row r="300" spans="2:8">
      <c r="B300" s="1" t="s">
        <v>41</v>
      </c>
      <c r="C300" s="1" t="s">
        <v>2</v>
      </c>
      <c r="D300" s="1" t="s">
        <v>2</v>
      </c>
      <c r="E300" s="1" t="s">
        <v>28</v>
      </c>
      <c r="F300" s="23">
        <v>152967.24344272568</v>
      </c>
      <c r="G300" s="23">
        <v>124031.14396586282</v>
      </c>
      <c r="H300" s="23">
        <v>163048.12265058255</v>
      </c>
    </row>
    <row r="301" spans="2:8">
      <c r="B301" s="1" t="s">
        <v>41</v>
      </c>
      <c r="C301" s="1" t="s">
        <v>2</v>
      </c>
      <c r="D301" s="1" t="s">
        <v>2</v>
      </c>
      <c r="E301" s="1" t="s">
        <v>29</v>
      </c>
      <c r="F301" s="23">
        <v>141216.49826571962</v>
      </c>
      <c r="G301" s="23">
        <v>98944.378051910782</v>
      </c>
      <c r="H301" s="23">
        <v>120351.40866463413</v>
      </c>
    </row>
    <row r="302" spans="2:8">
      <c r="B302" s="1" t="s">
        <v>41</v>
      </c>
      <c r="C302" s="1" t="s">
        <v>2</v>
      </c>
      <c r="D302" s="1" t="s">
        <v>2</v>
      </c>
      <c r="E302" s="1" t="s">
        <v>30</v>
      </c>
      <c r="F302" s="23">
        <v>142951.93229522175</v>
      </c>
      <c r="G302" s="23">
        <v>73184.926806584859</v>
      </c>
      <c r="H302" s="23">
        <v>95824.620101304768</v>
      </c>
    </row>
    <row r="303" spans="2:8">
      <c r="B303" s="1" t="s">
        <v>41</v>
      </c>
      <c r="C303" s="1" t="s">
        <v>2</v>
      </c>
      <c r="D303" s="1" t="s">
        <v>2</v>
      </c>
      <c r="E303" s="1" t="s">
        <v>31</v>
      </c>
      <c r="F303" s="23">
        <v>132574.7294037765</v>
      </c>
      <c r="G303" s="23">
        <v>54454.393608195154</v>
      </c>
      <c r="H303" s="23">
        <v>69990.158202149309</v>
      </c>
    </row>
    <row r="304" spans="2:8">
      <c r="B304" s="1" t="s">
        <v>41</v>
      </c>
      <c r="C304" s="1" t="s">
        <v>2</v>
      </c>
      <c r="D304" s="1" t="s">
        <v>2</v>
      </c>
      <c r="E304" s="1" t="s">
        <v>32</v>
      </c>
      <c r="F304" s="23">
        <v>124926.29218582351</v>
      </c>
      <c r="G304" s="23">
        <v>45040.968443421749</v>
      </c>
      <c r="H304" s="23">
        <v>56270.778669522682</v>
      </c>
    </row>
    <row r="305" spans="2:8">
      <c r="B305" s="1" t="s">
        <v>41</v>
      </c>
      <c r="C305" s="1" t="s">
        <v>2</v>
      </c>
      <c r="D305" s="1" t="s">
        <v>2</v>
      </c>
      <c r="E305" s="1" t="s">
        <v>33</v>
      </c>
      <c r="F305" s="23">
        <v>97603.087894444077</v>
      </c>
      <c r="G305" s="23">
        <v>30228.07418237946</v>
      </c>
      <c r="H305" s="23">
        <v>39490.650943011467</v>
      </c>
    </row>
    <row r="306" spans="2:8">
      <c r="B306" s="1" t="s">
        <v>41</v>
      </c>
      <c r="C306" s="1" t="s">
        <v>2</v>
      </c>
      <c r="D306" s="1" t="s">
        <v>2</v>
      </c>
      <c r="E306" s="1" t="s">
        <v>34</v>
      </c>
      <c r="F306" s="23">
        <v>93428.932459151722</v>
      </c>
      <c r="G306" s="23">
        <v>22820.682123257451</v>
      </c>
      <c r="H306" s="23">
        <v>30459.834823992864</v>
      </c>
    </row>
    <row r="307" spans="2:8">
      <c r="B307" s="1" t="s">
        <v>41</v>
      </c>
      <c r="C307" s="1" t="s">
        <v>2</v>
      </c>
      <c r="D307" s="1" t="s">
        <v>2</v>
      </c>
      <c r="E307" s="1" t="s">
        <v>35</v>
      </c>
      <c r="F307" s="23">
        <v>81080.038211283972</v>
      </c>
      <c r="G307" s="23">
        <v>12162.711440197078</v>
      </c>
      <c r="H307" s="23">
        <v>23773.638909572241</v>
      </c>
    </row>
    <row r="308" spans="2:8">
      <c r="B308" s="1" t="s">
        <v>41</v>
      </c>
      <c r="C308" s="1" t="s">
        <v>2</v>
      </c>
      <c r="D308" s="1" t="s">
        <v>2</v>
      </c>
      <c r="E308" s="1" t="s">
        <v>36</v>
      </c>
      <c r="F308" s="23">
        <v>65791.203989501664</v>
      </c>
      <c r="G308" s="23">
        <v>6391.3563404470942</v>
      </c>
      <c r="H308" s="23">
        <v>12582.106574024958</v>
      </c>
    </row>
    <row r="309" spans="2:8">
      <c r="B309" s="1" t="s">
        <v>41</v>
      </c>
      <c r="C309" s="1" t="s">
        <v>2</v>
      </c>
      <c r="D309" s="1" t="s">
        <v>2</v>
      </c>
      <c r="E309" s="1" t="s">
        <v>37</v>
      </c>
      <c r="F309" s="23">
        <v>48453.01632561718</v>
      </c>
      <c r="G309" s="23">
        <v>4303.9734644106375</v>
      </c>
      <c r="H309" s="23">
        <v>7158.0391990411063</v>
      </c>
    </row>
    <row r="310" spans="2:8">
      <c r="B310" s="1" t="s">
        <v>41</v>
      </c>
      <c r="C310" s="1" t="s">
        <v>2</v>
      </c>
      <c r="D310" s="1" t="s">
        <v>2</v>
      </c>
      <c r="E310" s="1" t="s">
        <v>38</v>
      </c>
      <c r="F310" s="23">
        <v>33533.711683515969</v>
      </c>
      <c r="G310" s="23">
        <v>2025.3394755349159</v>
      </c>
      <c r="H310" s="23">
        <v>3543.4938469696463</v>
      </c>
    </row>
    <row r="311" spans="2:8">
      <c r="B311" s="1" t="s">
        <v>41</v>
      </c>
      <c r="C311" s="1" t="s">
        <v>2</v>
      </c>
      <c r="D311" s="1" t="s">
        <v>2</v>
      </c>
      <c r="E311" s="1" t="s">
        <v>39</v>
      </c>
      <c r="F311" s="23">
        <v>27721.527279015732</v>
      </c>
      <c r="G311" s="23">
        <v>1038.2830713137498</v>
      </c>
      <c r="H311" s="23">
        <v>1480.2767738096079</v>
      </c>
    </row>
    <row r="312" spans="2:8">
      <c r="B312" s="1" t="s">
        <v>42</v>
      </c>
      <c r="C312" s="1" t="s">
        <v>22</v>
      </c>
      <c r="D312" s="1" t="s">
        <v>0</v>
      </c>
      <c r="E312" s="1" t="s">
        <v>23</v>
      </c>
      <c r="F312" s="23">
        <v>250319.07196472396</v>
      </c>
      <c r="G312" s="23">
        <v>0</v>
      </c>
      <c r="H312" s="23">
        <v>0</v>
      </c>
    </row>
    <row r="313" spans="2:8">
      <c r="B313" s="1" t="s">
        <v>42</v>
      </c>
      <c r="C313" s="1" t="s">
        <v>22</v>
      </c>
      <c r="D313" s="1" t="s">
        <v>0</v>
      </c>
      <c r="E313" s="1" t="s">
        <v>24</v>
      </c>
      <c r="F313" s="23">
        <v>69372.209298736823</v>
      </c>
      <c r="G313" s="23">
        <v>159461.00674732099</v>
      </c>
      <c r="H313" s="23">
        <v>0</v>
      </c>
    </row>
    <row r="314" spans="2:8">
      <c r="B314" s="1" t="s">
        <v>42</v>
      </c>
      <c r="C314" s="1" t="s">
        <v>22</v>
      </c>
      <c r="D314" s="1" t="s">
        <v>0</v>
      </c>
      <c r="E314" s="1" t="s">
        <v>25</v>
      </c>
      <c r="F314" s="23">
        <v>18.782212238632663</v>
      </c>
      <c r="G314" s="23">
        <v>114744.1966651629</v>
      </c>
      <c r="H314" s="23">
        <v>115987.62252939797</v>
      </c>
    </row>
    <row r="315" spans="2:8">
      <c r="B315" s="1" t="s">
        <v>42</v>
      </c>
      <c r="C315" s="1" t="s">
        <v>22</v>
      </c>
      <c r="D315" s="1" t="s">
        <v>0</v>
      </c>
      <c r="E315" s="1" t="s">
        <v>26</v>
      </c>
      <c r="F315" s="23">
        <v>34.338079284780349</v>
      </c>
      <c r="G315" s="23">
        <v>25.003610554058078</v>
      </c>
      <c r="H315" s="23">
        <v>239742.52524810482</v>
      </c>
    </row>
    <row r="316" spans="2:8">
      <c r="B316" s="1" t="s">
        <v>42</v>
      </c>
      <c r="C316" s="1" t="s">
        <v>22</v>
      </c>
      <c r="D316" s="1" t="s">
        <v>0</v>
      </c>
      <c r="E316" s="1" t="s">
        <v>27</v>
      </c>
      <c r="F316" s="23">
        <v>16.264237795081595</v>
      </c>
      <c r="G316" s="23">
        <v>20.796870322402953</v>
      </c>
      <c r="H316" s="23">
        <v>235684.57397620202</v>
      </c>
    </row>
    <row r="317" spans="2:8">
      <c r="B317" s="1" t="s">
        <v>42</v>
      </c>
      <c r="C317" s="1" t="s">
        <v>22</v>
      </c>
      <c r="D317" s="1" t="s">
        <v>0</v>
      </c>
      <c r="E317" s="1" t="s">
        <v>28</v>
      </c>
      <c r="F317" s="23">
        <v>10.829174001527397</v>
      </c>
      <c r="G317" s="23">
        <v>18.455257675552367</v>
      </c>
      <c r="H317" s="23">
        <v>209323.54404379718</v>
      </c>
    </row>
    <row r="318" spans="2:8">
      <c r="B318" s="1" t="s">
        <v>42</v>
      </c>
      <c r="C318" s="1" t="s">
        <v>22</v>
      </c>
      <c r="D318" s="1" t="s">
        <v>0</v>
      </c>
      <c r="E318" s="1" t="s">
        <v>29</v>
      </c>
      <c r="F318" s="23">
        <v>1568.8892208830248</v>
      </c>
      <c r="G318" s="23">
        <v>5195.2124787139774</v>
      </c>
      <c r="H318" s="23">
        <v>173878.6415239927</v>
      </c>
    </row>
    <row r="319" spans="2:8">
      <c r="B319" s="1" t="s">
        <v>42</v>
      </c>
      <c r="C319" s="1" t="s">
        <v>22</v>
      </c>
      <c r="D319" s="1" t="s">
        <v>0</v>
      </c>
      <c r="E319" s="1" t="s">
        <v>30</v>
      </c>
      <c r="F319" s="23">
        <v>13152.493005881146</v>
      </c>
      <c r="G319" s="23">
        <v>39736.597568130441</v>
      </c>
      <c r="H319" s="23">
        <v>104340.1409259058</v>
      </c>
    </row>
    <row r="320" spans="2:8">
      <c r="B320" s="1" t="s">
        <v>42</v>
      </c>
      <c r="C320" s="1" t="s">
        <v>22</v>
      </c>
      <c r="D320" s="1" t="s">
        <v>0</v>
      </c>
      <c r="E320" s="1" t="s">
        <v>31</v>
      </c>
      <c r="F320" s="23">
        <v>25881.742045473089</v>
      </c>
      <c r="G320" s="23">
        <v>59846.566120394848</v>
      </c>
      <c r="H320" s="23">
        <v>84657.154653511534</v>
      </c>
    </row>
    <row r="321" spans="2:8">
      <c r="B321" s="1" t="s">
        <v>42</v>
      </c>
      <c r="C321" s="1" t="s">
        <v>22</v>
      </c>
      <c r="D321" s="1" t="s">
        <v>0</v>
      </c>
      <c r="E321" s="1" t="s">
        <v>32</v>
      </c>
      <c r="F321" s="23">
        <v>25380.268963649007</v>
      </c>
      <c r="G321" s="23">
        <v>42724.440556467292</v>
      </c>
      <c r="H321" s="23">
        <v>59375.380097884256</v>
      </c>
    </row>
    <row r="322" spans="2:8">
      <c r="B322" s="1" t="s">
        <v>42</v>
      </c>
      <c r="C322" s="1" t="s">
        <v>22</v>
      </c>
      <c r="D322" s="1" t="s">
        <v>0</v>
      </c>
      <c r="E322" s="1" t="s">
        <v>33</v>
      </c>
      <c r="F322" s="23">
        <v>24609.017305185866</v>
      </c>
      <c r="G322" s="23">
        <v>33477.896404306288</v>
      </c>
      <c r="H322" s="23">
        <v>43086.872669890581</v>
      </c>
    </row>
    <row r="323" spans="2:8">
      <c r="B323" s="1" t="s">
        <v>42</v>
      </c>
      <c r="C323" s="1" t="s">
        <v>22</v>
      </c>
      <c r="D323" s="1" t="s">
        <v>0</v>
      </c>
      <c r="E323" s="1" t="s">
        <v>34</v>
      </c>
      <c r="F323" s="23">
        <v>27057.131301928963</v>
      </c>
      <c r="G323" s="23">
        <v>24420.853578465823</v>
      </c>
      <c r="H323" s="23">
        <v>32878.576975234835</v>
      </c>
    </row>
    <row r="324" spans="2:8">
      <c r="B324" s="1" t="s">
        <v>42</v>
      </c>
      <c r="C324" s="1" t="s">
        <v>22</v>
      </c>
      <c r="D324" s="1" t="s">
        <v>0</v>
      </c>
      <c r="E324" s="1" t="s">
        <v>35</v>
      </c>
      <c r="F324" s="23">
        <v>26427.222189500982</v>
      </c>
      <c r="G324" s="23">
        <v>16654.650161827583</v>
      </c>
      <c r="H324" s="23">
        <v>22336.425546737315</v>
      </c>
    </row>
    <row r="325" spans="2:8">
      <c r="B325" s="1" t="s">
        <v>42</v>
      </c>
      <c r="C325" s="1" t="s">
        <v>22</v>
      </c>
      <c r="D325" s="1" t="s">
        <v>0</v>
      </c>
      <c r="E325" s="1" t="s">
        <v>36</v>
      </c>
      <c r="F325" s="23">
        <v>24606.511986398913</v>
      </c>
      <c r="G325" s="23">
        <v>12856.892327006333</v>
      </c>
      <c r="H325" s="23">
        <v>16421.53009316407</v>
      </c>
    </row>
    <row r="326" spans="2:8">
      <c r="B326" s="1" t="s">
        <v>42</v>
      </c>
      <c r="C326" s="1" t="s">
        <v>22</v>
      </c>
      <c r="D326" s="1" t="s">
        <v>0</v>
      </c>
      <c r="E326" s="1" t="s">
        <v>37</v>
      </c>
      <c r="F326" s="23">
        <v>18414.803081747978</v>
      </c>
      <c r="G326" s="23">
        <v>7775.3883551400822</v>
      </c>
      <c r="H326" s="23">
        <v>9012.6109944561285</v>
      </c>
    </row>
    <row r="327" spans="2:8">
      <c r="B327" s="1" t="s">
        <v>42</v>
      </c>
      <c r="C327" s="1" t="s">
        <v>22</v>
      </c>
      <c r="D327" s="1" t="s">
        <v>0</v>
      </c>
      <c r="E327" s="1" t="s">
        <v>38</v>
      </c>
      <c r="F327" s="23">
        <v>15206.018867549612</v>
      </c>
      <c r="G327" s="23">
        <v>4854.0387118699264</v>
      </c>
      <c r="H327" s="23">
        <v>5807.7621187365612</v>
      </c>
    </row>
    <row r="328" spans="2:8">
      <c r="B328" s="1" t="s">
        <v>42</v>
      </c>
      <c r="C328" s="1" t="s">
        <v>22</v>
      </c>
      <c r="D328" s="1" t="s">
        <v>0</v>
      </c>
      <c r="E328" s="1" t="s">
        <v>39</v>
      </c>
      <c r="F328" s="23">
        <v>19348.273726151274</v>
      </c>
      <c r="G328" s="23">
        <v>2684.530094412657</v>
      </c>
      <c r="H328" s="23">
        <v>4006.5394948064336</v>
      </c>
    </row>
    <row r="329" spans="2:8">
      <c r="B329" s="1" t="s">
        <v>42</v>
      </c>
      <c r="C329" s="1" t="s">
        <v>22</v>
      </c>
      <c r="D329" s="1" t="s">
        <v>1</v>
      </c>
      <c r="E329" s="1" t="s">
        <v>23</v>
      </c>
      <c r="F329" s="23">
        <v>128170.72779540961</v>
      </c>
      <c r="G329" s="23">
        <v>0</v>
      </c>
      <c r="H329" s="23">
        <v>0</v>
      </c>
    </row>
    <row r="330" spans="2:8">
      <c r="B330" s="1" t="s">
        <v>42</v>
      </c>
      <c r="C330" s="1" t="s">
        <v>22</v>
      </c>
      <c r="D330" s="1" t="s">
        <v>1</v>
      </c>
      <c r="E330" s="1" t="s">
        <v>24</v>
      </c>
      <c r="F330" s="23">
        <v>41375.858097420605</v>
      </c>
      <c r="G330" s="23">
        <v>100448.80168856063</v>
      </c>
      <c r="H330" s="23">
        <v>0</v>
      </c>
    </row>
    <row r="331" spans="2:8">
      <c r="B331" s="1" t="s">
        <v>42</v>
      </c>
      <c r="C331" s="1" t="s">
        <v>22</v>
      </c>
      <c r="D331" s="1" t="s">
        <v>1</v>
      </c>
      <c r="E331" s="1" t="s">
        <v>25</v>
      </c>
      <c r="F331" s="23">
        <v>23.565228960430701</v>
      </c>
      <c r="G331" s="23">
        <v>73170.571404573755</v>
      </c>
      <c r="H331" s="23">
        <v>71585.425822767022</v>
      </c>
    </row>
    <row r="332" spans="2:8">
      <c r="B332" s="1" t="s">
        <v>42</v>
      </c>
      <c r="C332" s="1" t="s">
        <v>22</v>
      </c>
      <c r="D332" s="1" t="s">
        <v>1</v>
      </c>
      <c r="E332" s="1" t="s">
        <v>26</v>
      </c>
      <c r="F332" s="23">
        <v>22.572999582206151</v>
      </c>
      <c r="G332" s="23">
        <v>16.925668270683289</v>
      </c>
      <c r="H332" s="23">
        <v>130491.86871567763</v>
      </c>
    </row>
    <row r="333" spans="2:8">
      <c r="B333" s="1" t="s">
        <v>42</v>
      </c>
      <c r="C333" s="1" t="s">
        <v>22</v>
      </c>
      <c r="D333" s="1" t="s">
        <v>1</v>
      </c>
      <c r="E333" s="1" t="s">
        <v>27</v>
      </c>
      <c r="F333" s="23">
        <v>7.0741651388381337</v>
      </c>
      <c r="G333" s="23">
        <v>11.371003729316712</v>
      </c>
      <c r="H333" s="23">
        <v>110179.84076922815</v>
      </c>
    </row>
    <row r="334" spans="2:8">
      <c r="B334" s="1" t="s">
        <v>42</v>
      </c>
      <c r="C334" s="1" t="s">
        <v>22</v>
      </c>
      <c r="D334" s="1" t="s">
        <v>1</v>
      </c>
      <c r="E334" s="1" t="s">
        <v>28</v>
      </c>
      <c r="F334" s="23">
        <v>29.21626219524487</v>
      </c>
      <c r="G334" s="23">
        <v>10.736601084320068</v>
      </c>
      <c r="H334" s="23">
        <v>87793.287520753234</v>
      </c>
    </row>
    <row r="335" spans="2:8">
      <c r="B335" s="1" t="s">
        <v>42</v>
      </c>
      <c r="C335" s="1" t="s">
        <v>22</v>
      </c>
      <c r="D335" s="1" t="s">
        <v>1</v>
      </c>
      <c r="E335" s="1" t="s">
        <v>29</v>
      </c>
      <c r="F335" s="23">
        <v>2873.0870050736235</v>
      </c>
      <c r="G335" s="23">
        <v>3584.3584671991557</v>
      </c>
      <c r="H335" s="23">
        <v>66166.580730469374</v>
      </c>
    </row>
    <row r="336" spans="2:8">
      <c r="B336" s="1" t="s">
        <v>42</v>
      </c>
      <c r="C336" s="1" t="s">
        <v>22</v>
      </c>
      <c r="D336" s="1" t="s">
        <v>1</v>
      </c>
      <c r="E336" s="1" t="s">
        <v>30</v>
      </c>
      <c r="F336" s="23">
        <v>24497.755475191949</v>
      </c>
      <c r="G336" s="23">
        <v>23769.694400415985</v>
      </c>
      <c r="H336" s="23">
        <v>34733.142938522411</v>
      </c>
    </row>
    <row r="337" spans="2:8">
      <c r="B337" s="1" t="s">
        <v>42</v>
      </c>
      <c r="C337" s="1" t="s">
        <v>22</v>
      </c>
      <c r="D337" s="1" t="s">
        <v>1</v>
      </c>
      <c r="E337" s="1" t="s">
        <v>31</v>
      </c>
      <c r="F337" s="23">
        <v>47560.724135927616</v>
      </c>
      <c r="G337" s="23">
        <v>32611.585997438593</v>
      </c>
      <c r="H337" s="23">
        <v>24467.938583260784</v>
      </c>
    </row>
    <row r="338" spans="2:8">
      <c r="B338" s="1" t="s">
        <v>42</v>
      </c>
      <c r="C338" s="1" t="s">
        <v>22</v>
      </c>
      <c r="D338" s="1" t="s">
        <v>1</v>
      </c>
      <c r="E338" s="1" t="s">
        <v>32</v>
      </c>
      <c r="F338" s="23">
        <v>42565.395468777984</v>
      </c>
      <c r="G338" s="23">
        <v>22414.62426595682</v>
      </c>
      <c r="H338" s="23">
        <v>15585.350200746623</v>
      </c>
    </row>
    <row r="339" spans="2:8">
      <c r="B339" s="1" t="s">
        <v>42</v>
      </c>
      <c r="C339" s="1" t="s">
        <v>22</v>
      </c>
      <c r="D339" s="1" t="s">
        <v>1</v>
      </c>
      <c r="E339" s="1" t="s">
        <v>33</v>
      </c>
      <c r="F339" s="23">
        <v>42128.996489652571</v>
      </c>
      <c r="G339" s="23">
        <v>17441.253531770533</v>
      </c>
      <c r="H339" s="23">
        <v>11503.187123544561</v>
      </c>
    </row>
    <row r="340" spans="2:8">
      <c r="B340" s="1" t="s">
        <v>42</v>
      </c>
      <c r="C340" s="1" t="s">
        <v>22</v>
      </c>
      <c r="D340" s="1" t="s">
        <v>1</v>
      </c>
      <c r="E340" s="1" t="s">
        <v>34</v>
      </c>
      <c r="F340" s="23">
        <v>43705.095480776807</v>
      </c>
      <c r="G340" s="23">
        <v>12941.41693918708</v>
      </c>
      <c r="H340" s="23">
        <v>8841.3855527994274</v>
      </c>
    </row>
    <row r="341" spans="2:8">
      <c r="B341" s="1" t="s">
        <v>42</v>
      </c>
      <c r="C341" s="1" t="s">
        <v>22</v>
      </c>
      <c r="D341" s="1" t="s">
        <v>1</v>
      </c>
      <c r="E341" s="1" t="s">
        <v>35</v>
      </c>
      <c r="F341" s="23">
        <v>37996.832400967272</v>
      </c>
      <c r="G341" s="23">
        <v>9290.0707289731854</v>
      </c>
      <c r="H341" s="23">
        <v>6307.129788037877</v>
      </c>
    </row>
    <row r="342" spans="2:8">
      <c r="B342" s="1" t="s">
        <v>42</v>
      </c>
      <c r="C342" s="1" t="s">
        <v>22</v>
      </c>
      <c r="D342" s="1" t="s">
        <v>1</v>
      </c>
      <c r="E342" s="1" t="s">
        <v>36</v>
      </c>
      <c r="F342" s="23">
        <v>34383.057423787017</v>
      </c>
      <c r="G342" s="23">
        <v>7310.5387193937731</v>
      </c>
      <c r="H342" s="23">
        <v>4869.2039201702137</v>
      </c>
    </row>
    <row r="343" spans="2:8">
      <c r="B343" s="1" t="s">
        <v>42</v>
      </c>
      <c r="C343" s="1" t="s">
        <v>22</v>
      </c>
      <c r="D343" s="1" t="s">
        <v>1</v>
      </c>
      <c r="E343" s="1" t="s">
        <v>37</v>
      </c>
      <c r="F343" s="23">
        <v>23889.553911335017</v>
      </c>
      <c r="G343" s="23">
        <v>4287.4285546319152</v>
      </c>
      <c r="H343" s="23">
        <v>2956.5771769997746</v>
      </c>
    </row>
    <row r="344" spans="2:8">
      <c r="B344" s="1" t="s">
        <v>42</v>
      </c>
      <c r="C344" s="1" t="s">
        <v>22</v>
      </c>
      <c r="D344" s="1" t="s">
        <v>1</v>
      </c>
      <c r="E344" s="1" t="s">
        <v>38</v>
      </c>
      <c r="F344" s="23">
        <v>19379.105722241737</v>
      </c>
      <c r="G344" s="23">
        <v>2441.5960446414233</v>
      </c>
      <c r="H344" s="23">
        <v>1787.6383819699286</v>
      </c>
    </row>
    <row r="345" spans="2:8">
      <c r="B345" s="1" t="s">
        <v>42</v>
      </c>
      <c r="C345" s="1" t="s">
        <v>22</v>
      </c>
      <c r="D345" s="1" t="s">
        <v>1</v>
      </c>
      <c r="E345" s="1" t="s">
        <v>39</v>
      </c>
      <c r="F345" s="23">
        <v>22074.368739369558</v>
      </c>
      <c r="G345" s="23">
        <v>1596.8969220028002</v>
      </c>
      <c r="H345" s="23">
        <v>1312.9753387011833</v>
      </c>
    </row>
    <row r="346" spans="2:8">
      <c r="B346" s="1" t="s">
        <v>42</v>
      </c>
      <c r="C346" s="1" t="s">
        <v>22</v>
      </c>
      <c r="D346" s="1" t="s">
        <v>2</v>
      </c>
      <c r="E346" s="1" t="s">
        <v>23</v>
      </c>
      <c r="F346" s="23">
        <v>378489.79976013355</v>
      </c>
      <c r="G346" s="23">
        <v>0</v>
      </c>
      <c r="H346" s="23">
        <v>0</v>
      </c>
    </row>
    <row r="347" spans="2:8">
      <c r="B347" s="1" t="s">
        <v>42</v>
      </c>
      <c r="C347" s="1" t="s">
        <v>22</v>
      </c>
      <c r="D347" s="1" t="s">
        <v>2</v>
      </c>
      <c r="E347" s="1" t="s">
        <v>24</v>
      </c>
      <c r="F347" s="23">
        <v>110748.06739615742</v>
      </c>
      <c r="G347" s="23">
        <v>259909.80843588163</v>
      </c>
      <c r="H347" s="23">
        <v>0</v>
      </c>
    </row>
    <row r="348" spans="2:8">
      <c r="B348" s="1" t="s">
        <v>42</v>
      </c>
      <c r="C348" s="1" t="s">
        <v>22</v>
      </c>
      <c r="D348" s="1" t="s">
        <v>2</v>
      </c>
      <c r="E348" s="1" t="s">
        <v>25</v>
      </c>
      <c r="F348" s="23">
        <v>42.347441199063368</v>
      </c>
      <c r="G348" s="23">
        <v>187914.76806973666</v>
      </c>
      <c r="H348" s="23">
        <v>187573.04835216497</v>
      </c>
    </row>
    <row r="349" spans="2:8">
      <c r="B349" s="1" t="s">
        <v>42</v>
      </c>
      <c r="C349" s="1" t="s">
        <v>22</v>
      </c>
      <c r="D349" s="1" t="s">
        <v>2</v>
      </c>
      <c r="E349" s="1" t="s">
        <v>26</v>
      </c>
      <c r="F349" s="23">
        <v>56.9110788669865</v>
      </c>
      <c r="G349" s="23">
        <v>41.929278824741367</v>
      </c>
      <c r="H349" s="23">
        <v>370234.39396378247</v>
      </c>
    </row>
    <row r="350" spans="2:8">
      <c r="B350" s="1" t="s">
        <v>42</v>
      </c>
      <c r="C350" s="1" t="s">
        <v>22</v>
      </c>
      <c r="D350" s="1" t="s">
        <v>2</v>
      </c>
      <c r="E350" s="1" t="s">
        <v>27</v>
      </c>
      <c r="F350" s="23">
        <v>23.338402933919728</v>
      </c>
      <c r="G350" s="23">
        <v>32.167874051719664</v>
      </c>
      <c r="H350" s="23">
        <v>345864.41474543017</v>
      </c>
    </row>
    <row r="351" spans="2:8">
      <c r="B351" s="1" t="s">
        <v>42</v>
      </c>
      <c r="C351" s="1" t="s">
        <v>22</v>
      </c>
      <c r="D351" s="1" t="s">
        <v>2</v>
      </c>
      <c r="E351" s="1" t="s">
        <v>28</v>
      </c>
      <c r="F351" s="23">
        <v>40.045436196772265</v>
      </c>
      <c r="G351" s="23">
        <v>29.191858759872435</v>
      </c>
      <c r="H351" s="23">
        <v>297116.8315645504</v>
      </c>
    </row>
    <row r="352" spans="2:8">
      <c r="B352" s="1" t="s">
        <v>42</v>
      </c>
      <c r="C352" s="1" t="s">
        <v>22</v>
      </c>
      <c r="D352" s="1" t="s">
        <v>2</v>
      </c>
      <c r="E352" s="1" t="s">
        <v>29</v>
      </c>
      <c r="F352" s="23">
        <v>4441.9762259566487</v>
      </c>
      <c r="G352" s="23">
        <v>8779.5709459131322</v>
      </c>
      <c r="H352" s="23">
        <v>240045.22225446207</v>
      </c>
    </row>
    <row r="353" spans="2:8">
      <c r="B353" s="1" t="s">
        <v>42</v>
      </c>
      <c r="C353" s="1" t="s">
        <v>22</v>
      </c>
      <c r="D353" s="1" t="s">
        <v>2</v>
      </c>
      <c r="E353" s="1" t="s">
        <v>30</v>
      </c>
      <c r="F353" s="23">
        <v>37650.248481073097</v>
      </c>
      <c r="G353" s="23">
        <v>63506.291968546429</v>
      </c>
      <c r="H353" s="23">
        <v>139073.2838644282</v>
      </c>
    </row>
    <row r="354" spans="2:8">
      <c r="B354" s="1" t="s">
        <v>42</v>
      </c>
      <c r="C354" s="1" t="s">
        <v>22</v>
      </c>
      <c r="D354" s="1" t="s">
        <v>2</v>
      </c>
      <c r="E354" s="1" t="s">
        <v>31</v>
      </c>
      <c r="F354" s="23">
        <v>73442.466181400698</v>
      </c>
      <c r="G354" s="23">
        <v>92458.152117833437</v>
      </c>
      <c r="H354" s="23">
        <v>109125.09323677231</v>
      </c>
    </row>
    <row r="355" spans="2:8">
      <c r="B355" s="1" t="s">
        <v>42</v>
      </c>
      <c r="C355" s="1" t="s">
        <v>22</v>
      </c>
      <c r="D355" s="1" t="s">
        <v>2</v>
      </c>
      <c r="E355" s="1" t="s">
        <v>32</v>
      </c>
      <c r="F355" s="23">
        <v>67945.664432426987</v>
      </c>
      <c r="G355" s="23">
        <v>65139.064822424116</v>
      </c>
      <c r="H355" s="23">
        <v>74960.730298630879</v>
      </c>
    </row>
    <row r="356" spans="2:8">
      <c r="B356" s="1" t="s">
        <v>42</v>
      </c>
      <c r="C356" s="1" t="s">
        <v>22</v>
      </c>
      <c r="D356" s="1" t="s">
        <v>2</v>
      </c>
      <c r="E356" s="1" t="s">
        <v>33</v>
      </c>
      <c r="F356" s="23">
        <v>66738.013794838436</v>
      </c>
      <c r="G356" s="23">
        <v>50919.149936076821</v>
      </c>
      <c r="H356" s="23">
        <v>54590.059793435139</v>
      </c>
    </row>
    <row r="357" spans="2:8">
      <c r="B357" s="1" t="s">
        <v>42</v>
      </c>
      <c r="C357" s="1" t="s">
        <v>22</v>
      </c>
      <c r="D357" s="1" t="s">
        <v>2</v>
      </c>
      <c r="E357" s="1" t="s">
        <v>34</v>
      </c>
      <c r="F357" s="23">
        <v>70762.226782705766</v>
      </c>
      <c r="G357" s="23">
        <v>37362.270517652905</v>
      </c>
      <c r="H357" s="23">
        <v>41719.962528034259</v>
      </c>
    </row>
    <row r="358" spans="2:8">
      <c r="B358" s="1" t="s">
        <v>42</v>
      </c>
      <c r="C358" s="1" t="s">
        <v>22</v>
      </c>
      <c r="D358" s="1" t="s">
        <v>2</v>
      </c>
      <c r="E358" s="1" t="s">
        <v>35</v>
      </c>
      <c r="F358" s="23">
        <v>64424.054590468251</v>
      </c>
      <c r="G358" s="23">
        <v>25944.720890800767</v>
      </c>
      <c r="H358" s="23">
        <v>28643.555334775192</v>
      </c>
    </row>
    <row r="359" spans="2:8">
      <c r="B359" s="1" t="s">
        <v>42</v>
      </c>
      <c r="C359" s="1" t="s">
        <v>22</v>
      </c>
      <c r="D359" s="1" t="s">
        <v>2</v>
      </c>
      <c r="E359" s="1" t="s">
        <v>36</v>
      </c>
      <c r="F359" s="23">
        <v>58989.569410185926</v>
      </c>
      <c r="G359" s="23">
        <v>20167.431046400106</v>
      </c>
      <c r="H359" s="23">
        <v>21290.734013334284</v>
      </c>
    </row>
    <row r="360" spans="2:8">
      <c r="B360" s="1" t="s">
        <v>42</v>
      </c>
      <c r="C360" s="1" t="s">
        <v>22</v>
      </c>
      <c r="D360" s="1" t="s">
        <v>2</v>
      </c>
      <c r="E360" s="1" t="s">
        <v>37</v>
      </c>
      <c r="F360" s="23">
        <v>42304.356993082998</v>
      </c>
      <c r="G360" s="23">
        <v>12062.816909771998</v>
      </c>
      <c r="H360" s="23">
        <v>11969.188171455902</v>
      </c>
    </row>
    <row r="361" spans="2:8">
      <c r="B361" s="1" t="s">
        <v>42</v>
      </c>
      <c r="C361" s="1" t="s">
        <v>22</v>
      </c>
      <c r="D361" s="1" t="s">
        <v>2</v>
      </c>
      <c r="E361" s="1" t="s">
        <v>38</v>
      </c>
      <c r="F361" s="23">
        <v>34585.124589791347</v>
      </c>
      <c r="G361" s="23">
        <v>7295.6347565113501</v>
      </c>
      <c r="H361" s="23">
        <v>7595.4005007064898</v>
      </c>
    </row>
    <row r="362" spans="2:8">
      <c r="B362" s="1" t="s">
        <v>42</v>
      </c>
      <c r="C362" s="1" t="s">
        <v>22</v>
      </c>
      <c r="D362" s="1" t="s">
        <v>2</v>
      </c>
      <c r="E362" s="1" t="s">
        <v>39</v>
      </c>
      <c r="F362" s="23">
        <v>41422.642465520832</v>
      </c>
      <c r="G362" s="23">
        <v>4281.4270164154568</v>
      </c>
      <c r="H362" s="23">
        <v>5319.5148335076174</v>
      </c>
    </row>
    <row r="363" spans="2:8">
      <c r="B363" s="1" t="s">
        <v>42</v>
      </c>
      <c r="C363" s="1" t="s">
        <v>40</v>
      </c>
      <c r="D363" s="1" t="s">
        <v>0</v>
      </c>
      <c r="E363" s="1" t="s">
        <v>23</v>
      </c>
      <c r="F363" s="23">
        <v>259397.7708929767</v>
      </c>
      <c r="G363" s="23">
        <v>0</v>
      </c>
      <c r="H363" s="23">
        <v>0</v>
      </c>
    </row>
    <row r="364" spans="2:8">
      <c r="B364" s="1" t="s">
        <v>42</v>
      </c>
      <c r="C364" s="1" t="s">
        <v>40</v>
      </c>
      <c r="D364" s="1" t="s">
        <v>0</v>
      </c>
      <c r="E364" s="1" t="s">
        <v>24</v>
      </c>
      <c r="F364" s="23">
        <v>71484.537684183713</v>
      </c>
      <c r="G364" s="23">
        <v>165574.62735366903</v>
      </c>
      <c r="H364" s="23">
        <v>0</v>
      </c>
    </row>
    <row r="365" spans="2:8">
      <c r="B365" s="1" t="s">
        <v>42</v>
      </c>
      <c r="C365" s="1" t="s">
        <v>40</v>
      </c>
      <c r="D365" s="1" t="s">
        <v>0</v>
      </c>
      <c r="E365" s="1" t="s">
        <v>25</v>
      </c>
      <c r="F365" s="23">
        <v>17.307785192777366</v>
      </c>
      <c r="G365" s="23">
        <v>119482.01153853237</v>
      </c>
      <c r="H365" s="23">
        <v>123879.95519823338</v>
      </c>
    </row>
    <row r="366" spans="2:8">
      <c r="B366" s="1" t="s">
        <v>42</v>
      </c>
      <c r="C366" s="1" t="s">
        <v>40</v>
      </c>
      <c r="D366" s="1" t="s">
        <v>0</v>
      </c>
      <c r="E366" s="1" t="s">
        <v>26</v>
      </c>
      <c r="F366" s="23">
        <v>10.994917053757341</v>
      </c>
      <c r="G366" s="23">
        <v>21.840947912006378</v>
      </c>
      <c r="H366" s="23">
        <v>256252.754208884</v>
      </c>
    </row>
    <row r="367" spans="2:8">
      <c r="B367" s="1" t="s">
        <v>42</v>
      </c>
      <c r="C367" s="1" t="s">
        <v>40</v>
      </c>
      <c r="D367" s="1" t="s">
        <v>0</v>
      </c>
      <c r="E367" s="1" t="s">
        <v>27</v>
      </c>
      <c r="F367" s="23">
        <v>11.487875640682727</v>
      </c>
      <c r="G367" s="23">
        <v>33.989868193542478</v>
      </c>
      <c r="H367" s="23">
        <v>241766.37230858585</v>
      </c>
    </row>
    <row r="368" spans="2:8">
      <c r="B368" s="1" t="s">
        <v>42</v>
      </c>
      <c r="C368" s="1" t="s">
        <v>40</v>
      </c>
      <c r="D368" s="1" t="s">
        <v>0</v>
      </c>
      <c r="E368" s="1" t="s">
        <v>28</v>
      </c>
      <c r="F368" s="23">
        <v>24.759581508257646</v>
      </c>
      <c r="G368" s="23">
        <v>17.30081149903107</v>
      </c>
      <c r="H368" s="23">
        <v>210682.75522450873</v>
      </c>
    </row>
    <row r="369" spans="2:8">
      <c r="B369" s="1" t="s">
        <v>42</v>
      </c>
      <c r="C369" s="1" t="s">
        <v>40</v>
      </c>
      <c r="D369" s="1" t="s">
        <v>0</v>
      </c>
      <c r="E369" s="1" t="s">
        <v>29</v>
      </c>
      <c r="F369" s="23">
        <v>2707.6828939114116</v>
      </c>
      <c r="G369" s="23">
        <v>4942.4284315398236</v>
      </c>
      <c r="H369" s="23">
        <v>167398.739621024</v>
      </c>
    </row>
    <row r="370" spans="2:8">
      <c r="B370" s="1" t="s">
        <v>42</v>
      </c>
      <c r="C370" s="1" t="s">
        <v>40</v>
      </c>
      <c r="D370" s="1" t="s">
        <v>0</v>
      </c>
      <c r="E370" s="1" t="s">
        <v>30</v>
      </c>
      <c r="F370" s="23">
        <v>23371.934081483094</v>
      </c>
      <c r="G370" s="23">
        <v>33900.874094379236</v>
      </c>
      <c r="H370" s="23">
        <v>94862.1814013611</v>
      </c>
    </row>
    <row r="371" spans="2:8">
      <c r="B371" s="1" t="s">
        <v>42</v>
      </c>
      <c r="C371" s="1" t="s">
        <v>40</v>
      </c>
      <c r="D371" s="1" t="s">
        <v>0</v>
      </c>
      <c r="E371" s="1" t="s">
        <v>31</v>
      </c>
      <c r="F371" s="23">
        <v>41081.116065105954</v>
      </c>
      <c r="G371" s="23">
        <v>46947.757537786601</v>
      </c>
      <c r="H371" s="23">
        <v>75981.537340049268</v>
      </c>
    </row>
    <row r="372" spans="2:8">
      <c r="B372" s="1" t="s">
        <v>42</v>
      </c>
      <c r="C372" s="1" t="s">
        <v>40</v>
      </c>
      <c r="D372" s="1" t="s">
        <v>0</v>
      </c>
      <c r="E372" s="1" t="s">
        <v>32</v>
      </c>
      <c r="F372" s="23">
        <v>31067.387530401254</v>
      </c>
      <c r="G372" s="23">
        <v>31722.269353692067</v>
      </c>
      <c r="H372" s="23">
        <v>53264.701716459553</v>
      </c>
    </row>
    <row r="373" spans="2:8">
      <c r="B373" s="1" t="s">
        <v>42</v>
      </c>
      <c r="C373" s="1" t="s">
        <v>40</v>
      </c>
      <c r="D373" s="1" t="s">
        <v>0</v>
      </c>
      <c r="E373" s="1" t="s">
        <v>33</v>
      </c>
      <c r="F373" s="23">
        <v>25432.236796881454</v>
      </c>
      <c r="G373" s="23">
        <v>24641.270161283985</v>
      </c>
      <c r="H373" s="23">
        <v>37544.449071430579</v>
      </c>
    </row>
    <row r="374" spans="2:8">
      <c r="B374" s="1" t="s">
        <v>42</v>
      </c>
      <c r="C374" s="1" t="s">
        <v>40</v>
      </c>
      <c r="D374" s="1" t="s">
        <v>0</v>
      </c>
      <c r="E374" s="1" t="s">
        <v>34</v>
      </c>
      <c r="F374" s="23">
        <v>22861.135391737691</v>
      </c>
      <c r="G374" s="23">
        <v>17345.987907559698</v>
      </c>
      <c r="H374" s="23">
        <v>30386.143557613828</v>
      </c>
    </row>
    <row r="375" spans="2:8">
      <c r="B375" s="1" t="s">
        <v>42</v>
      </c>
      <c r="C375" s="1" t="s">
        <v>40</v>
      </c>
      <c r="D375" s="1" t="s">
        <v>0</v>
      </c>
      <c r="E375" s="1" t="s">
        <v>35</v>
      </c>
      <c r="F375" s="23">
        <v>20279.843667830137</v>
      </c>
      <c r="G375" s="23">
        <v>12469.972701913466</v>
      </c>
      <c r="H375" s="23">
        <v>21483.159041201725</v>
      </c>
    </row>
    <row r="376" spans="2:8">
      <c r="B376" s="1" t="s">
        <v>42</v>
      </c>
      <c r="C376" s="1" t="s">
        <v>40</v>
      </c>
      <c r="D376" s="1" t="s">
        <v>0</v>
      </c>
      <c r="E376" s="1" t="s">
        <v>36</v>
      </c>
      <c r="F376" s="23">
        <v>17115.478062819137</v>
      </c>
      <c r="G376" s="23">
        <v>9621.201717885142</v>
      </c>
      <c r="H376" s="23">
        <v>15635.013132489828</v>
      </c>
    </row>
    <row r="377" spans="2:8">
      <c r="B377" s="1" t="s">
        <v>42</v>
      </c>
      <c r="C377" s="1" t="s">
        <v>40</v>
      </c>
      <c r="D377" s="1" t="s">
        <v>0</v>
      </c>
      <c r="E377" s="1" t="s">
        <v>37</v>
      </c>
      <c r="F377" s="23">
        <v>11444.029501367724</v>
      </c>
      <c r="G377" s="23">
        <v>5836.2540491220616</v>
      </c>
      <c r="H377" s="23">
        <v>10842.192869065479</v>
      </c>
    </row>
    <row r="378" spans="2:8">
      <c r="B378" s="1" t="s">
        <v>42</v>
      </c>
      <c r="C378" s="1" t="s">
        <v>40</v>
      </c>
      <c r="D378" s="1" t="s">
        <v>0</v>
      </c>
      <c r="E378" s="1" t="s">
        <v>38</v>
      </c>
      <c r="F378" s="23">
        <v>8568.3178002296281</v>
      </c>
      <c r="G378" s="23">
        <v>3669.53648239118</v>
      </c>
      <c r="H378" s="23">
        <v>6842.3071601651918</v>
      </c>
    </row>
    <row r="379" spans="2:8">
      <c r="B379" s="1" t="s">
        <v>42</v>
      </c>
      <c r="C379" s="1" t="s">
        <v>40</v>
      </c>
      <c r="D379" s="1" t="s">
        <v>0</v>
      </c>
      <c r="E379" s="1" t="s">
        <v>39</v>
      </c>
      <c r="F379" s="23">
        <v>8600.8496623181982</v>
      </c>
      <c r="G379" s="23">
        <v>1930.9511665255952</v>
      </c>
      <c r="H379" s="23">
        <v>5608.2099450333935</v>
      </c>
    </row>
    <row r="380" spans="2:8">
      <c r="B380" s="1" t="s">
        <v>42</v>
      </c>
      <c r="C380" s="1" t="s">
        <v>40</v>
      </c>
      <c r="D380" s="1" t="s">
        <v>1</v>
      </c>
      <c r="E380" s="1" t="s">
        <v>23</v>
      </c>
      <c r="F380" s="23">
        <v>134021.32087083769</v>
      </c>
      <c r="G380" s="23">
        <v>0</v>
      </c>
      <c r="H380" s="23">
        <v>0</v>
      </c>
    </row>
    <row r="381" spans="2:8">
      <c r="B381" s="1" t="s">
        <v>42</v>
      </c>
      <c r="C381" s="1" t="s">
        <v>40</v>
      </c>
      <c r="D381" s="1" t="s">
        <v>1</v>
      </c>
      <c r="E381" s="1" t="s">
        <v>24</v>
      </c>
      <c r="F381" s="23">
        <v>42633.56710152758</v>
      </c>
      <c r="G381" s="23">
        <v>101024.5086784764</v>
      </c>
      <c r="H381" s="23">
        <v>0</v>
      </c>
    </row>
    <row r="382" spans="2:8">
      <c r="B382" s="1" t="s">
        <v>42</v>
      </c>
      <c r="C382" s="1" t="s">
        <v>40</v>
      </c>
      <c r="D382" s="1" t="s">
        <v>1</v>
      </c>
      <c r="E382" s="1" t="s">
        <v>25</v>
      </c>
      <c r="F382" s="23">
        <v>34.548976852287396</v>
      </c>
      <c r="G382" s="23">
        <v>70383.891367009928</v>
      </c>
      <c r="H382" s="23">
        <v>68443.318654356422</v>
      </c>
    </row>
    <row r="383" spans="2:8">
      <c r="B383" s="1" t="s">
        <v>42</v>
      </c>
      <c r="C383" s="1" t="s">
        <v>40</v>
      </c>
      <c r="D383" s="1" t="s">
        <v>1</v>
      </c>
      <c r="E383" s="1" t="s">
        <v>26</v>
      </c>
      <c r="F383" s="23">
        <v>19.441449223907611</v>
      </c>
      <c r="G383" s="23">
        <v>13.073514827121734</v>
      </c>
      <c r="H383" s="23">
        <v>125661.69397849117</v>
      </c>
    </row>
    <row r="384" spans="2:8">
      <c r="B384" s="1" t="s">
        <v>42</v>
      </c>
      <c r="C384" s="1" t="s">
        <v>40</v>
      </c>
      <c r="D384" s="1" t="s">
        <v>1</v>
      </c>
      <c r="E384" s="1" t="s">
        <v>27</v>
      </c>
      <c r="F384" s="23">
        <v>26.540638610596741</v>
      </c>
      <c r="G384" s="23">
        <v>15.223157172878267</v>
      </c>
      <c r="H384" s="23">
        <v>108792.74719663315</v>
      </c>
    </row>
    <row r="385" spans="2:8">
      <c r="B385" s="1" t="s">
        <v>42</v>
      </c>
      <c r="C385" s="1" t="s">
        <v>40</v>
      </c>
      <c r="D385" s="1" t="s">
        <v>1</v>
      </c>
      <c r="E385" s="1" t="s">
        <v>28</v>
      </c>
      <c r="F385" s="23">
        <v>18.377610023493968</v>
      </c>
      <c r="G385" s="23">
        <v>10.259950734191895</v>
      </c>
      <c r="H385" s="23">
        <v>93998.00206122073</v>
      </c>
    </row>
    <row r="386" spans="2:8">
      <c r="B386" s="1" t="s">
        <v>42</v>
      </c>
      <c r="C386" s="1" t="s">
        <v>40</v>
      </c>
      <c r="D386" s="1" t="s">
        <v>1</v>
      </c>
      <c r="E386" s="1" t="s">
        <v>29</v>
      </c>
      <c r="F386" s="23">
        <v>3391.0662134929294</v>
      </c>
      <c r="G386" s="23">
        <v>2849.4562231651557</v>
      </c>
      <c r="H386" s="23">
        <v>75659.009577760022</v>
      </c>
    </row>
    <row r="387" spans="2:8">
      <c r="B387" s="1" t="s">
        <v>42</v>
      </c>
      <c r="C387" s="1" t="s">
        <v>40</v>
      </c>
      <c r="D387" s="1" t="s">
        <v>1</v>
      </c>
      <c r="E387" s="1" t="s">
        <v>30</v>
      </c>
      <c r="F387" s="23">
        <v>29450.565310574162</v>
      </c>
      <c r="G387" s="23">
        <v>18789.151410739501</v>
      </c>
      <c r="H387" s="23">
        <v>42079.232152104472</v>
      </c>
    </row>
    <row r="388" spans="2:8">
      <c r="B388" s="1" t="s">
        <v>42</v>
      </c>
      <c r="C388" s="1" t="s">
        <v>40</v>
      </c>
      <c r="D388" s="1" t="s">
        <v>1</v>
      </c>
      <c r="E388" s="1" t="s">
        <v>31</v>
      </c>
      <c r="F388" s="23">
        <v>54260.139594666005</v>
      </c>
      <c r="G388" s="23">
        <v>26528.430268473261</v>
      </c>
      <c r="H388" s="23">
        <v>34167.745013700587</v>
      </c>
    </row>
    <row r="389" spans="2:8">
      <c r="B389" s="1" t="s">
        <v>42</v>
      </c>
      <c r="C389" s="1" t="s">
        <v>40</v>
      </c>
      <c r="D389" s="1" t="s">
        <v>1</v>
      </c>
      <c r="E389" s="1" t="s">
        <v>32</v>
      </c>
      <c r="F389" s="23">
        <v>43399.963921685267</v>
      </c>
      <c r="G389" s="23">
        <v>18651.890894915534</v>
      </c>
      <c r="H389" s="23">
        <v>23859.424875280783</v>
      </c>
    </row>
    <row r="390" spans="2:8">
      <c r="B390" s="1" t="s">
        <v>42</v>
      </c>
      <c r="C390" s="1" t="s">
        <v>40</v>
      </c>
      <c r="D390" s="1" t="s">
        <v>1</v>
      </c>
      <c r="E390" s="1" t="s">
        <v>33</v>
      </c>
      <c r="F390" s="23">
        <v>37333.466011747529</v>
      </c>
      <c r="G390" s="23">
        <v>15069.538861190151</v>
      </c>
      <c r="H390" s="23">
        <v>17783.781456737117</v>
      </c>
    </row>
    <row r="391" spans="2:8">
      <c r="B391" s="1" t="s">
        <v>42</v>
      </c>
      <c r="C391" s="1" t="s">
        <v>40</v>
      </c>
      <c r="D391" s="1" t="s">
        <v>1</v>
      </c>
      <c r="E391" s="1" t="s">
        <v>34</v>
      </c>
      <c r="F391" s="23">
        <v>33608.089355856675</v>
      </c>
      <c r="G391" s="23">
        <v>10557.20229799805</v>
      </c>
      <c r="H391" s="23">
        <v>13278.847407169331</v>
      </c>
    </row>
    <row r="392" spans="2:8">
      <c r="B392" s="1" t="s">
        <v>42</v>
      </c>
      <c r="C392" s="1" t="s">
        <v>40</v>
      </c>
      <c r="D392" s="1" t="s">
        <v>1</v>
      </c>
      <c r="E392" s="1" t="s">
        <v>35</v>
      </c>
      <c r="F392" s="23">
        <v>27885.790481324631</v>
      </c>
      <c r="G392" s="23">
        <v>7753.3049059593013</v>
      </c>
      <c r="H392" s="23">
        <v>9181.7416190258173</v>
      </c>
    </row>
    <row r="393" spans="2:8">
      <c r="B393" s="1" t="s">
        <v>42</v>
      </c>
      <c r="C393" s="1" t="s">
        <v>40</v>
      </c>
      <c r="D393" s="1" t="s">
        <v>1</v>
      </c>
      <c r="E393" s="1" t="s">
        <v>36</v>
      </c>
      <c r="F393" s="23">
        <v>22205.008622927988</v>
      </c>
      <c r="G393" s="23">
        <v>5679.4194298318998</v>
      </c>
      <c r="H393" s="23">
        <v>6680.3458351650706</v>
      </c>
    </row>
    <row r="394" spans="2:8">
      <c r="B394" s="1" t="s">
        <v>42</v>
      </c>
      <c r="C394" s="1" t="s">
        <v>40</v>
      </c>
      <c r="D394" s="1" t="s">
        <v>1</v>
      </c>
      <c r="E394" s="1" t="s">
        <v>37</v>
      </c>
      <c r="F394" s="23">
        <v>14227.591575394972</v>
      </c>
      <c r="G394" s="23">
        <v>3209.9285960470688</v>
      </c>
      <c r="H394" s="23">
        <v>4353.8918080975673</v>
      </c>
    </row>
    <row r="395" spans="2:8">
      <c r="B395" s="1" t="s">
        <v>42</v>
      </c>
      <c r="C395" s="1" t="s">
        <v>40</v>
      </c>
      <c r="D395" s="1" t="s">
        <v>1</v>
      </c>
      <c r="E395" s="1" t="s">
        <v>38</v>
      </c>
      <c r="F395" s="23">
        <v>10760.360835337035</v>
      </c>
      <c r="G395" s="23">
        <v>1977.4619396729536</v>
      </c>
      <c r="H395" s="23">
        <v>2704.5557976866558</v>
      </c>
    </row>
    <row r="396" spans="2:8">
      <c r="B396" s="1" t="s">
        <v>42</v>
      </c>
      <c r="C396" s="1" t="s">
        <v>40</v>
      </c>
      <c r="D396" s="1" t="s">
        <v>1</v>
      </c>
      <c r="E396" s="1" t="s">
        <v>39</v>
      </c>
      <c r="F396" s="23">
        <v>9981.7504612140601</v>
      </c>
      <c r="G396" s="23">
        <v>984.78003244675335</v>
      </c>
      <c r="H396" s="23">
        <v>2066.6734507495753</v>
      </c>
    </row>
    <row r="397" spans="2:8">
      <c r="B397" s="1" t="s">
        <v>42</v>
      </c>
      <c r="C397" s="1" t="s">
        <v>40</v>
      </c>
      <c r="D397" s="1" t="s">
        <v>2</v>
      </c>
      <c r="E397" s="1" t="s">
        <v>23</v>
      </c>
      <c r="F397" s="23">
        <v>393419.09176381439</v>
      </c>
      <c r="G397" s="23">
        <v>0</v>
      </c>
      <c r="H397" s="23">
        <v>0</v>
      </c>
    </row>
    <row r="398" spans="2:8">
      <c r="B398" s="1" t="s">
        <v>42</v>
      </c>
      <c r="C398" s="1" t="s">
        <v>40</v>
      </c>
      <c r="D398" s="1" t="s">
        <v>2</v>
      </c>
      <c r="E398" s="1" t="s">
        <v>24</v>
      </c>
      <c r="F398" s="23">
        <v>114118.1047857113</v>
      </c>
      <c r="G398" s="23">
        <v>266599.13603214541</v>
      </c>
      <c r="H398" s="23">
        <v>0</v>
      </c>
    </row>
    <row r="399" spans="2:8">
      <c r="B399" s="1" t="s">
        <v>42</v>
      </c>
      <c r="C399" s="1" t="s">
        <v>40</v>
      </c>
      <c r="D399" s="1" t="s">
        <v>2</v>
      </c>
      <c r="E399" s="1" t="s">
        <v>25</v>
      </c>
      <c r="F399" s="23">
        <v>51.856762045064762</v>
      </c>
      <c r="G399" s="23">
        <v>189865.90290554229</v>
      </c>
      <c r="H399" s="23">
        <v>192323.2738525898</v>
      </c>
    </row>
    <row r="400" spans="2:8">
      <c r="B400" s="1" t="s">
        <v>42</v>
      </c>
      <c r="C400" s="1" t="s">
        <v>40</v>
      </c>
      <c r="D400" s="1" t="s">
        <v>2</v>
      </c>
      <c r="E400" s="1" t="s">
        <v>26</v>
      </c>
      <c r="F400" s="23">
        <v>30.436366277664952</v>
      </c>
      <c r="G400" s="23">
        <v>34.914462739128112</v>
      </c>
      <c r="H400" s="23">
        <v>381914.44818737515</v>
      </c>
    </row>
    <row r="401" spans="2:8">
      <c r="B401" s="1" t="s">
        <v>42</v>
      </c>
      <c r="C401" s="1" t="s">
        <v>40</v>
      </c>
      <c r="D401" s="1" t="s">
        <v>2</v>
      </c>
      <c r="E401" s="1" t="s">
        <v>27</v>
      </c>
      <c r="F401" s="23">
        <v>38.028514251279468</v>
      </c>
      <c r="G401" s="23">
        <v>49.213025366420744</v>
      </c>
      <c r="H401" s="23">
        <v>350559.11950521899</v>
      </c>
    </row>
    <row r="402" spans="2:8">
      <c r="B402" s="1" t="s">
        <v>42</v>
      </c>
      <c r="C402" s="1" t="s">
        <v>40</v>
      </c>
      <c r="D402" s="1" t="s">
        <v>2</v>
      </c>
      <c r="E402" s="1" t="s">
        <v>28</v>
      </c>
      <c r="F402" s="23">
        <v>43.137191531751611</v>
      </c>
      <c r="G402" s="23">
        <v>27.560762233222967</v>
      </c>
      <c r="H402" s="23">
        <v>304680.75728572946</v>
      </c>
    </row>
    <row r="403" spans="2:8">
      <c r="B403" s="1" t="s">
        <v>42</v>
      </c>
      <c r="C403" s="1" t="s">
        <v>40</v>
      </c>
      <c r="D403" s="1" t="s">
        <v>2</v>
      </c>
      <c r="E403" s="1" t="s">
        <v>29</v>
      </c>
      <c r="F403" s="23">
        <v>6098.749107404341</v>
      </c>
      <c r="G403" s="23">
        <v>7791.8846547049798</v>
      </c>
      <c r="H403" s="23">
        <v>243057.749198784</v>
      </c>
    </row>
    <row r="404" spans="2:8">
      <c r="B404" s="1" t="s">
        <v>42</v>
      </c>
      <c r="C404" s="1" t="s">
        <v>40</v>
      </c>
      <c r="D404" s="1" t="s">
        <v>2</v>
      </c>
      <c r="E404" s="1" t="s">
        <v>30</v>
      </c>
      <c r="F404" s="23">
        <v>52822.49939205726</v>
      </c>
      <c r="G404" s="23">
        <v>52690.025505118741</v>
      </c>
      <c r="H404" s="23">
        <v>136941.41355346557</v>
      </c>
    </row>
    <row r="405" spans="2:8">
      <c r="B405" s="1" t="s">
        <v>42</v>
      </c>
      <c r="C405" s="1" t="s">
        <v>40</v>
      </c>
      <c r="D405" s="1" t="s">
        <v>2</v>
      </c>
      <c r="E405" s="1" t="s">
        <v>31</v>
      </c>
      <c r="F405" s="23">
        <v>95341.255659771967</v>
      </c>
      <c r="G405" s="23">
        <v>73476.18780625987</v>
      </c>
      <c r="H405" s="23">
        <v>110149.28235374985</v>
      </c>
    </row>
    <row r="406" spans="2:8">
      <c r="B406" s="1" t="s">
        <v>42</v>
      </c>
      <c r="C406" s="1" t="s">
        <v>40</v>
      </c>
      <c r="D406" s="1" t="s">
        <v>2</v>
      </c>
      <c r="E406" s="1" t="s">
        <v>32</v>
      </c>
      <c r="F406" s="23">
        <v>74467.351452086528</v>
      </c>
      <c r="G406" s="23">
        <v>50374.160248607601</v>
      </c>
      <c r="H406" s="23">
        <v>77124.126591740336</v>
      </c>
    </row>
    <row r="407" spans="2:8">
      <c r="B407" s="1" t="s">
        <v>42</v>
      </c>
      <c r="C407" s="1" t="s">
        <v>40</v>
      </c>
      <c r="D407" s="1" t="s">
        <v>2</v>
      </c>
      <c r="E407" s="1" t="s">
        <v>33</v>
      </c>
      <c r="F407" s="23">
        <v>62765.702808628979</v>
      </c>
      <c r="G407" s="23">
        <v>39710.809022474132</v>
      </c>
      <c r="H407" s="23">
        <v>55328.230528167696</v>
      </c>
    </row>
    <row r="408" spans="2:8">
      <c r="B408" s="1" t="s">
        <v>42</v>
      </c>
      <c r="C408" s="1" t="s">
        <v>40</v>
      </c>
      <c r="D408" s="1" t="s">
        <v>2</v>
      </c>
      <c r="E408" s="1" t="s">
        <v>34</v>
      </c>
      <c r="F408" s="23">
        <v>56469.224747594366</v>
      </c>
      <c r="G408" s="23">
        <v>27903.190205557748</v>
      </c>
      <c r="H408" s="23">
        <v>43664.990964783159</v>
      </c>
    </row>
    <row r="409" spans="2:8">
      <c r="B409" s="1" t="s">
        <v>42</v>
      </c>
      <c r="C409" s="1" t="s">
        <v>40</v>
      </c>
      <c r="D409" s="1" t="s">
        <v>2</v>
      </c>
      <c r="E409" s="1" t="s">
        <v>35</v>
      </c>
      <c r="F409" s="23">
        <v>48165.634149154765</v>
      </c>
      <c r="G409" s="23">
        <v>20223.277607872769</v>
      </c>
      <c r="H409" s="23">
        <v>30664.90066022754</v>
      </c>
    </row>
    <row r="410" spans="2:8">
      <c r="B410" s="1" t="s">
        <v>42</v>
      </c>
      <c r="C410" s="1" t="s">
        <v>40</v>
      </c>
      <c r="D410" s="1" t="s">
        <v>2</v>
      </c>
      <c r="E410" s="1" t="s">
        <v>36</v>
      </c>
      <c r="F410" s="23">
        <v>39320.486685747121</v>
      </c>
      <c r="G410" s="23">
        <v>15300.621147717042</v>
      </c>
      <c r="H410" s="23">
        <v>22315.358967654898</v>
      </c>
    </row>
    <row r="411" spans="2:8">
      <c r="B411" s="1" t="s">
        <v>42</v>
      </c>
      <c r="C411" s="1" t="s">
        <v>40</v>
      </c>
      <c r="D411" s="1" t="s">
        <v>2</v>
      </c>
      <c r="E411" s="1" t="s">
        <v>37</v>
      </c>
      <c r="F411" s="23">
        <v>25671.621076762698</v>
      </c>
      <c r="G411" s="23">
        <v>9046.1826451691304</v>
      </c>
      <c r="H411" s="23">
        <v>15196.084677163046</v>
      </c>
    </row>
    <row r="412" spans="2:8">
      <c r="B412" s="1" t="s">
        <v>42</v>
      </c>
      <c r="C412" s="1" t="s">
        <v>40</v>
      </c>
      <c r="D412" s="1" t="s">
        <v>2</v>
      </c>
      <c r="E412" s="1" t="s">
        <v>38</v>
      </c>
      <c r="F412" s="23">
        <v>19328.678635566663</v>
      </c>
      <c r="G412" s="23">
        <v>5646.9984220641336</v>
      </c>
      <c r="H412" s="23">
        <v>9546.8629578518485</v>
      </c>
    </row>
    <row r="413" spans="2:8">
      <c r="B413" s="1" t="s">
        <v>42</v>
      </c>
      <c r="C413" s="1" t="s">
        <v>40</v>
      </c>
      <c r="D413" s="1" t="s">
        <v>2</v>
      </c>
      <c r="E413" s="1" t="s">
        <v>39</v>
      </c>
      <c r="F413" s="23">
        <v>18582.600123532258</v>
      </c>
      <c r="G413" s="23">
        <v>2915.7311989723485</v>
      </c>
      <c r="H413" s="23">
        <v>7674.8833957829684</v>
      </c>
    </row>
    <row r="414" spans="2:8">
      <c r="B414" s="1" t="s">
        <v>42</v>
      </c>
      <c r="C414" s="1" t="s">
        <v>2</v>
      </c>
      <c r="D414" s="1" t="s">
        <v>0</v>
      </c>
      <c r="E414" s="1" t="s">
        <v>23</v>
      </c>
      <c r="F414" s="23">
        <v>509716.84285770066</v>
      </c>
      <c r="G414" s="23">
        <v>0</v>
      </c>
      <c r="H414" s="23">
        <v>0</v>
      </c>
    </row>
    <row r="415" spans="2:8">
      <c r="B415" s="1" t="s">
        <v>42</v>
      </c>
      <c r="C415" s="1" t="s">
        <v>2</v>
      </c>
      <c r="D415" s="1" t="s">
        <v>0</v>
      </c>
      <c r="E415" s="1" t="s">
        <v>24</v>
      </c>
      <c r="F415" s="23">
        <v>140856.74698292054</v>
      </c>
      <c r="G415" s="23">
        <v>325035.63410099002</v>
      </c>
      <c r="H415" s="23">
        <v>0</v>
      </c>
    </row>
    <row r="416" spans="2:8">
      <c r="B416" s="1" t="s">
        <v>42</v>
      </c>
      <c r="C416" s="1" t="s">
        <v>2</v>
      </c>
      <c r="D416" s="1" t="s">
        <v>0</v>
      </c>
      <c r="E416" s="1" t="s">
        <v>25</v>
      </c>
      <c r="F416" s="23">
        <v>36.089997431410026</v>
      </c>
      <c r="G416" s="23">
        <v>234226.20820369528</v>
      </c>
      <c r="H416" s="23">
        <v>239867.57772763135</v>
      </c>
    </row>
    <row r="417" spans="2:8">
      <c r="B417" s="1" t="s">
        <v>42</v>
      </c>
      <c r="C417" s="1" t="s">
        <v>2</v>
      </c>
      <c r="D417" s="1" t="s">
        <v>0</v>
      </c>
      <c r="E417" s="1" t="s">
        <v>26</v>
      </c>
      <c r="F417" s="23">
        <v>45.33299633853769</v>
      </c>
      <c r="G417" s="23">
        <v>46.844558466064456</v>
      </c>
      <c r="H417" s="23">
        <v>495995.27945698879</v>
      </c>
    </row>
    <row r="418" spans="2:8">
      <c r="B418" s="1" t="s">
        <v>42</v>
      </c>
      <c r="C418" s="1" t="s">
        <v>2</v>
      </c>
      <c r="D418" s="1" t="s">
        <v>0</v>
      </c>
      <c r="E418" s="1" t="s">
        <v>27</v>
      </c>
      <c r="F418" s="23">
        <v>27.752113435764322</v>
      </c>
      <c r="G418" s="23">
        <v>54.78673851594543</v>
      </c>
      <c r="H418" s="23">
        <v>477450.94628478785</v>
      </c>
    </row>
    <row r="419" spans="2:8">
      <c r="B419" s="1" t="s">
        <v>42</v>
      </c>
      <c r="C419" s="1" t="s">
        <v>2</v>
      </c>
      <c r="D419" s="1" t="s">
        <v>0</v>
      </c>
      <c r="E419" s="1" t="s">
        <v>28</v>
      </c>
      <c r="F419" s="23">
        <v>35.588755509785045</v>
      </c>
      <c r="G419" s="23">
        <v>35.756069174583438</v>
      </c>
      <c r="H419" s="23">
        <v>420006.29926830588</v>
      </c>
    </row>
    <row r="420" spans="2:8">
      <c r="B420" s="1" t="s">
        <v>42</v>
      </c>
      <c r="C420" s="1" t="s">
        <v>2</v>
      </c>
      <c r="D420" s="1" t="s">
        <v>0</v>
      </c>
      <c r="E420" s="1" t="s">
        <v>29</v>
      </c>
      <c r="F420" s="23">
        <v>4276.5721147944369</v>
      </c>
      <c r="G420" s="23">
        <v>10137.640910253802</v>
      </c>
      <c r="H420" s="23">
        <v>341277.3811450167</v>
      </c>
    </row>
    <row r="421" spans="2:8">
      <c r="B421" s="1" t="s">
        <v>42</v>
      </c>
      <c r="C421" s="1" t="s">
        <v>2</v>
      </c>
      <c r="D421" s="1" t="s">
        <v>0</v>
      </c>
      <c r="E421" s="1" t="s">
        <v>30</v>
      </c>
      <c r="F421" s="23">
        <v>36524.427087364238</v>
      </c>
      <c r="G421" s="23">
        <v>73637.471662509677</v>
      </c>
      <c r="H421" s="23">
        <v>199202.32232726691</v>
      </c>
    </row>
    <row r="422" spans="2:8">
      <c r="B422" s="1" t="s">
        <v>42</v>
      </c>
      <c r="C422" s="1" t="s">
        <v>2</v>
      </c>
      <c r="D422" s="1" t="s">
        <v>0</v>
      </c>
      <c r="E422" s="1" t="s">
        <v>31</v>
      </c>
      <c r="F422" s="23">
        <v>66962.858110579051</v>
      </c>
      <c r="G422" s="23">
        <v>106794.32365818144</v>
      </c>
      <c r="H422" s="23">
        <v>160638.69199356082</v>
      </c>
    </row>
    <row r="423" spans="2:8">
      <c r="B423" s="1" t="s">
        <v>42</v>
      </c>
      <c r="C423" s="1" t="s">
        <v>2</v>
      </c>
      <c r="D423" s="1" t="s">
        <v>0</v>
      </c>
      <c r="E423" s="1" t="s">
        <v>32</v>
      </c>
      <c r="F423" s="23">
        <v>56447.656494050258</v>
      </c>
      <c r="G423" s="23">
        <v>74446.709910159363</v>
      </c>
      <c r="H423" s="23">
        <v>112640.08181434381</v>
      </c>
    </row>
    <row r="424" spans="2:8">
      <c r="B424" s="1" t="s">
        <v>42</v>
      </c>
      <c r="C424" s="1" t="s">
        <v>2</v>
      </c>
      <c r="D424" s="1" t="s">
        <v>0</v>
      </c>
      <c r="E424" s="1" t="s">
        <v>33</v>
      </c>
      <c r="F424" s="23">
        <v>50041.254102067323</v>
      </c>
      <c r="G424" s="23">
        <v>58119.166565590276</v>
      </c>
      <c r="H424" s="23">
        <v>80631.321741321153</v>
      </c>
    </row>
    <row r="425" spans="2:8">
      <c r="B425" s="1" t="s">
        <v>42</v>
      </c>
      <c r="C425" s="1" t="s">
        <v>2</v>
      </c>
      <c r="D425" s="1" t="s">
        <v>0</v>
      </c>
      <c r="E425" s="1" t="s">
        <v>34</v>
      </c>
      <c r="F425" s="23">
        <v>49918.26669366665</v>
      </c>
      <c r="G425" s="23">
        <v>41766.841486025522</v>
      </c>
      <c r="H425" s="23">
        <v>63264.72053284866</v>
      </c>
    </row>
    <row r="426" spans="2:8">
      <c r="B426" s="1" t="s">
        <v>42</v>
      </c>
      <c r="C426" s="1" t="s">
        <v>2</v>
      </c>
      <c r="D426" s="1" t="s">
        <v>0</v>
      </c>
      <c r="E426" s="1" t="s">
        <v>35</v>
      </c>
      <c r="F426" s="23">
        <v>46707.065857331123</v>
      </c>
      <c r="G426" s="23">
        <v>29124.62286374105</v>
      </c>
      <c r="H426" s="23">
        <v>43819.58458793904</v>
      </c>
    </row>
    <row r="427" spans="2:8">
      <c r="B427" s="1" t="s">
        <v>42</v>
      </c>
      <c r="C427" s="1" t="s">
        <v>2</v>
      </c>
      <c r="D427" s="1" t="s">
        <v>0</v>
      </c>
      <c r="E427" s="1" t="s">
        <v>36</v>
      </c>
      <c r="F427" s="23">
        <v>41721.990049218046</v>
      </c>
      <c r="G427" s="23">
        <v>22478.094044891477</v>
      </c>
      <c r="H427" s="23">
        <v>32056.543225653899</v>
      </c>
    </row>
    <row r="428" spans="2:8">
      <c r="B428" s="1" t="s">
        <v>42</v>
      </c>
      <c r="C428" s="1" t="s">
        <v>2</v>
      </c>
      <c r="D428" s="1" t="s">
        <v>0</v>
      </c>
      <c r="E428" s="1" t="s">
        <v>37</v>
      </c>
      <c r="F428" s="23">
        <v>29858.832583115702</v>
      </c>
      <c r="G428" s="23">
        <v>13611.642404262144</v>
      </c>
      <c r="H428" s="23">
        <v>19854.803863521607</v>
      </c>
    </row>
    <row r="429" spans="2:8">
      <c r="B429" s="1" t="s">
        <v>42</v>
      </c>
      <c r="C429" s="1" t="s">
        <v>2</v>
      </c>
      <c r="D429" s="1" t="s">
        <v>0</v>
      </c>
      <c r="E429" s="1" t="s">
        <v>38</v>
      </c>
      <c r="F429" s="23">
        <v>23774.33666777924</v>
      </c>
      <c r="G429" s="23">
        <v>8523.5751942611059</v>
      </c>
      <c r="H429" s="23">
        <v>12650.069278901752</v>
      </c>
    </row>
    <row r="430" spans="2:8">
      <c r="B430" s="1" t="s">
        <v>42</v>
      </c>
      <c r="C430" s="1" t="s">
        <v>2</v>
      </c>
      <c r="D430" s="1" t="s">
        <v>0</v>
      </c>
      <c r="E430" s="1" t="s">
        <v>39</v>
      </c>
      <c r="F430" s="23">
        <v>27949.123388469474</v>
      </c>
      <c r="G430" s="23">
        <v>4615.4812609382525</v>
      </c>
      <c r="H430" s="23">
        <v>9614.7494398398267</v>
      </c>
    </row>
    <row r="431" spans="2:8">
      <c r="B431" s="1" t="s">
        <v>42</v>
      </c>
      <c r="C431" s="1" t="s">
        <v>2</v>
      </c>
      <c r="D431" s="1" t="s">
        <v>1</v>
      </c>
      <c r="E431" s="1" t="s">
        <v>23</v>
      </c>
      <c r="F431" s="23">
        <v>262192.04866624728</v>
      </c>
      <c r="G431" s="23">
        <v>0</v>
      </c>
      <c r="H431" s="23">
        <v>0</v>
      </c>
    </row>
    <row r="432" spans="2:8">
      <c r="B432" s="1" t="s">
        <v>42</v>
      </c>
      <c r="C432" s="1" t="s">
        <v>2</v>
      </c>
      <c r="D432" s="1" t="s">
        <v>1</v>
      </c>
      <c r="E432" s="1" t="s">
        <v>24</v>
      </c>
      <c r="F432" s="23">
        <v>84009.425198948185</v>
      </c>
      <c r="G432" s="23">
        <v>201473.31036703702</v>
      </c>
      <c r="H432" s="23">
        <v>0</v>
      </c>
    </row>
    <row r="433" spans="2:8">
      <c r="B433" s="1" t="s">
        <v>42</v>
      </c>
      <c r="C433" s="1" t="s">
        <v>2</v>
      </c>
      <c r="D433" s="1" t="s">
        <v>1</v>
      </c>
      <c r="E433" s="1" t="s">
        <v>25</v>
      </c>
      <c r="F433" s="23">
        <v>58.114205812718097</v>
      </c>
      <c r="G433" s="23">
        <v>143554.4627715837</v>
      </c>
      <c r="H433" s="23">
        <v>140028.74447712343</v>
      </c>
    </row>
    <row r="434" spans="2:8">
      <c r="B434" s="1" t="s">
        <v>42</v>
      </c>
      <c r="C434" s="1" t="s">
        <v>2</v>
      </c>
      <c r="D434" s="1" t="s">
        <v>1</v>
      </c>
      <c r="E434" s="1" t="s">
        <v>26</v>
      </c>
      <c r="F434" s="23">
        <v>42.014448806113762</v>
      </c>
      <c r="G434" s="23">
        <v>29.999183097805023</v>
      </c>
      <c r="H434" s="23">
        <v>256153.5626941688</v>
      </c>
    </row>
    <row r="435" spans="2:8">
      <c r="B435" s="1" t="s">
        <v>42</v>
      </c>
      <c r="C435" s="1" t="s">
        <v>2</v>
      </c>
      <c r="D435" s="1" t="s">
        <v>1</v>
      </c>
      <c r="E435" s="1" t="s">
        <v>27</v>
      </c>
      <c r="F435" s="23">
        <v>33.614803749434877</v>
      </c>
      <c r="G435" s="23">
        <v>26.594160902194979</v>
      </c>
      <c r="H435" s="23">
        <v>218972.58796586131</v>
      </c>
    </row>
    <row r="436" spans="2:8">
      <c r="B436" s="1" t="s">
        <v>42</v>
      </c>
      <c r="C436" s="1" t="s">
        <v>2</v>
      </c>
      <c r="D436" s="1" t="s">
        <v>1</v>
      </c>
      <c r="E436" s="1" t="s">
        <v>28</v>
      </c>
      <c r="F436" s="23">
        <v>47.593872218738838</v>
      </c>
      <c r="G436" s="23">
        <v>20.996551818511961</v>
      </c>
      <c r="H436" s="23">
        <v>181791.28958197398</v>
      </c>
    </row>
    <row r="437" spans="2:8">
      <c r="B437" s="1" t="s">
        <v>42</v>
      </c>
      <c r="C437" s="1" t="s">
        <v>2</v>
      </c>
      <c r="D437" s="1" t="s">
        <v>1</v>
      </c>
      <c r="E437" s="1" t="s">
        <v>29</v>
      </c>
      <c r="F437" s="23">
        <v>6264.1532185665528</v>
      </c>
      <c r="G437" s="23">
        <v>6433.8146903643119</v>
      </c>
      <c r="H437" s="23">
        <v>141825.59030822938</v>
      </c>
    </row>
    <row r="438" spans="2:8">
      <c r="B438" s="1" t="s">
        <v>42</v>
      </c>
      <c r="C438" s="1" t="s">
        <v>2</v>
      </c>
      <c r="D438" s="1" t="s">
        <v>1</v>
      </c>
      <c r="E438" s="1" t="s">
        <v>30</v>
      </c>
      <c r="F438" s="23">
        <v>53948.320785766111</v>
      </c>
      <c r="G438" s="23">
        <v>42558.845811155486</v>
      </c>
      <c r="H438" s="23">
        <v>76812.375090626883</v>
      </c>
    </row>
    <row r="439" spans="2:8">
      <c r="B439" s="1" t="s">
        <v>42</v>
      </c>
      <c r="C439" s="1" t="s">
        <v>2</v>
      </c>
      <c r="D439" s="1" t="s">
        <v>1</v>
      </c>
      <c r="E439" s="1" t="s">
        <v>31</v>
      </c>
      <c r="F439" s="23">
        <v>101820.86373059361</v>
      </c>
      <c r="G439" s="23">
        <v>59140.01626591185</v>
      </c>
      <c r="H439" s="23">
        <v>58635.683596961375</v>
      </c>
    </row>
    <row r="440" spans="2:8">
      <c r="B440" s="1" t="s">
        <v>42</v>
      </c>
      <c r="C440" s="1" t="s">
        <v>2</v>
      </c>
      <c r="D440" s="1" t="s">
        <v>1</v>
      </c>
      <c r="E440" s="1" t="s">
        <v>32</v>
      </c>
      <c r="F440" s="23">
        <v>85965.359390463243</v>
      </c>
      <c r="G440" s="23">
        <v>41066.515160872354</v>
      </c>
      <c r="H440" s="23">
        <v>39444.775076027407</v>
      </c>
    </row>
    <row r="441" spans="2:8">
      <c r="B441" s="1" t="s">
        <v>42</v>
      </c>
      <c r="C441" s="1" t="s">
        <v>2</v>
      </c>
      <c r="D441" s="1" t="s">
        <v>1</v>
      </c>
      <c r="E441" s="1" t="s">
        <v>33</v>
      </c>
      <c r="F441" s="23">
        <v>79462.462501400092</v>
      </c>
      <c r="G441" s="23">
        <v>32510.792392960684</v>
      </c>
      <c r="H441" s="23">
        <v>29286.968580281678</v>
      </c>
    </row>
    <row r="442" spans="2:8">
      <c r="B442" s="1" t="s">
        <v>42</v>
      </c>
      <c r="C442" s="1" t="s">
        <v>2</v>
      </c>
      <c r="D442" s="1" t="s">
        <v>1</v>
      </c>
      <c r="E442" s="1" t="s">
        <v>34</v>
      </c>
      <c r="F442" s="23">
        <v>77313.184836633474</v>
      </c>
      <c r="G442" s="23">
        <v>23498.619237185128</v>
      </c>
      <c r="H442" s="23">
        <v>22120.232959968758</v>
      </c>
    </row>
    <row r="443" spans="2:8">
      <c r="B443" s="1" t="s">
        <v>42</v>
      </c>
      <c r="C443" s="1" t="s">
        <v>2</v>
      </c>
      <c r="D443" s="1" t="s">
        <v>1</v>
      </c>
      <c r="E443" s="1" t="s">
        <v>35</v>
      </c>
      <c r="F443" s="23">
        <v>65882.622882291907</v>
      </c>
      <c r="G443" s="23">
        <v>17043.375634932487</v>
      </c>
      <c r="H443" s="23">
        <v>15488.871407063694</v>
      </c>
    </row>
    <row r="444" spans="2:8">
      <c r="B444" s="1" t="s">
        <v>42</v>
      </c>
      <c r="C444" s="1" t="s">
        <v>2</v>
      </c>
      <c r="D444" s="1" t="s">
        <v>1</v>
      </c>
      <c r="E444" s="1" t="s">
        <v>36</v>
      </c>
      <c r="F444" s="23">
        <v>56588.066046715001</v>
      </c>
      <c r="G444" s="23">
        <v>12989.958149225673</v>
      </c>
      <c r="H444" s="23">
        <v>11549.549755335283</v>
      </c>
    </row>
    <row r="445" spans="2:8">
      <c r="B445" s="1" t="s">
        <v>42</v>
      </c>
      <c r="C445" s="1" t="s">
        <v>2</v>
      </c>
      <c r="D445" s="1" t="s">
        <v>1</v>
      </c>
      <c r="E445" s="1" t="s">
        <v>37</v>
      </c>
      <c r="F445" s="23">
        <v>38117.145486729991</v>
      </c>
      <c r="G445" s="23">
        <v>7497.357150678984</v>
      </c>
      <c r="H445" s="23">
        <v>7310.4689850973418</v>
      </c>
    </row>
    <row r="446" spans="2:8">
      <c r="B446" s="1" t="s">
        <v>42</v>
      </c>
      <c r="C446" s="1" t="s">
        <v>2</v>
      </c>
      <c r="D446" s="1" t="s">
        <v>1</v>
      </c>
      <c r="E446" s="1" t="s">
        <v>38</v>
      </c>
      <c r="F446" s="23">
        <v>30139.466557578773</v>
      </c>
      <c r="G446" s="23">
        <v>4419.0579843143769</v>
      </c>
      <c r="H446" s="23">
        <v>4492.1941796565843</v>
      </c>
    </row>
    <row r="447" spans="2:8">
      <c r="B447" s="1" t="s">
        <v>42</v>
      </c>
      <c r="C447" s="1" t="s">
        <v>2</v>
      </c>
      <c r="D447" s="1" t="s">
        <v>1</v>
      </c>
      <c r="E447" s="1" t="s">
        <v>39</v>
      </c>
      <c r="F447" s="23">
        <v>32056.11920058362</v>
      </c>
      <c r="G447" s="23">
        <v>2581.6769544495537</v>
      </c>
      <c r="H447" s="23">
        <v>3379.6487894507586</v>
      </c>
    </row>
    <row r="448" spans="2:8">
      <c r="B448" s="1" t="s">
        <v>42</v>
      </c>
      <c r="C448" s="1" t="s">
        <v>2</v>
      </c>
      <c r="D448" s="1" t="s">
        <v>2</v>
      </c>
      <c r="E448" s="1" t="s">
        <v>23</v>
      </c>
      <c r="F448" s="23">
        <v>771908.89152394794</v>
      </c>
      <c r="G448" s="23">
        <v>0</v>
      </c>
      <c r="H448" s="23">
        <v>0</v>
      </c>
    </row>
    <row r="449" spans="2:8">
      <c r="B449" s="1" t="s">
        <v>42</v>
      </c>
      <c r="C449" s="1" t="s">
        <v>2</v>
      </c>
      <c r="D449" s="1" t="s">
        <v>2</v>
      </c>
      <c r="E449" s="1" t="s">
        <v>24</v>
      </c>
      <c r="F449" s="23">
        <v>224866.17218186872</v>
      </c>
      <c r="G449" s="23">
        <v>526508.94446802698</v>
      </c>
      <c r="H449" s="23">
        <v>0</v>
      </c>
    </row>
    <row r="450" spans="2:8">
      <c r="B450" s="1" t="s">
        <v>42</v>
      </c>
      <c r="C450" s="1" t="s">
        <v>2</v>
      </c>
      <c r="D450" s="1" t="s">
        <v>2</v>
      </c>
      <c r="E450" s="1" t="s">
        <v>25</v>
      </c>
      <c r="F450" s="23">
        <v>94.204203244128138</v>
      </c>
      <c r="G450" s="23">
        <v>377780.67097527895</v>
      </c>
      <c r="H450" s="23">
        <v>379896.3222047548</v>
      </c>
    </row>
    <row r="451" spans="2:8">
      <c r="B451" s="1" t="s">
        <v>42</v>
      </c>
      <c r="C451" s="1" t="s">
        <v>2</v>
      </c>
      <c r="D451" s="1" t="s">
        <v>2</v>
      </c>
      <c r="E451" s="1" t="s">
        <v>26</v>
      </c>
      <c r="F451" s="23">
        <v>87.347445144651459</v>
      </c>
      <c r="G451" s="23">
        <v>76.843741563869486</v>
      </c>
      <c r="H451" s="23">
        <v>752148.84215115756</v>
      </c>
    </row>
    <row r="452" spans="2:8">
      <c r="B452" s="1" t="s">
        <v>42</v>
      </c>
      <c r="C452" s="1" t="s">
        <v>2</v>
      </c>
      <c r="D452" s="1" t="s">
        <v>2</v>
      </c>
      <c r="E452" s="1" t="s">
        <v>27</v>
      </c>
      <c r="F452" s="23">
        <v>61.366917185199199</v>
      </c>
      <c r="G452" s="23">
        <v>81.380899418140416</v>
      </c>
      <c r="H452" s="23">
        <v>696423.53425064916</v>
      </c>
    </row>
    <row r="453" spans="2:8">
      <c r="B453" s="1" t="s">
        <v>42</v>
      </c>
      <c r="C453" s="1" t="s">
        <v>2</v>
      </c>
      <c r="D453" s="1" t="s">
        <v>2</v>
      </c>
      <c r="E453" s="1" t="s">
        <v>28</v>
      </c>
      <c r="F453" s="23">
        <v>83.182627728523869</v>
      </c>
      <c r="G453" s="23">
        <v>56.752620993095405</v>
      </c>
      <c r="H453" s="23">
        <v>601797.5888502798</v>
      </c>
    </row>
    <row r="454" spans="2:8">
      <c r="B454" s="1" t="s">
        <v>42</v>
      </c>
      <c r="C454" s="1" t="s">
        <v>2</v>
      </c>
      <c r="D454" s="1" t="s">
        <v>2</v>
      </c>
      <c r="E454" s="1" t="s">
        <v>29</v>
      </c>
      <c r="F454" s="23">
        <v>10540.72533336099</v>
      </c>
      <c r="G454" s="23">
        <v>16571.455600618112</v>
      </c>
      <c r="H454" s="23">
        <v>483102.97145324608</v>
      </c>
    </row>
    <row r="455" spans="2:8">
      <c r="B455" s="1" t="s">
        <v>42</v>
      </c>
      <c r="C455" s="1" t="s">
        <v>2</v>
      </c>
      <c r="D455" s="1" t="s">
        <v>2</v>
      </c>
      <c r="E455" s="1" t="s">
        <v>30</v>
      </c>
      <c r="F455" s="23">
        <v>90472.747873130356</v>
      </c>
      <c r="G455" s="23">
        <v>116196.31747366517</v>
      </c>
      <c r="H455" s="23">
        <v>276014.6974178938</v>
      </c>
    </row>
    <row r="456" spans="2:8">
      <c r="B456" s="1" t="s">
        <v>42</v>
      </c>
      <c r="C456" s="1" t="s">
        <v>2</v>
      </c>
      <c r="D456" s="1" t="s">
        <v>2</v>
      </c>
      <c r="E456" s="1" t="s">
        <v>31</v>
      </c>
      <c r="F456" s="23">
        <v>168783.72184117266</v>
      </c>
      <c r="G456" s="23">
        <v>165934.33992409331</v>
      </c>
      <c r="H456" s="23">
        <v>219274.37559052216</v>
      </c>
    </row>
    <row r="457" spans="2:8">
      <c r="B457" s="1" t="s">
        <v>42</v>
      </c>
      <c r="C457" s="1" t="s">
        <v>2</v>
      </c>
      <c r="D457" s="1" t="s">
        <v>2</v>
      </c>
      <c r="E457" s="1" t="s">
        <v>32</v>
      </c>
      <c r="F457" s="23">
        <v>142413.0158845135</v>
      </c>
      <c r="G457" s="23">
        <v>115513.22507103172</v>
      </c>
      <c r="H457" s="23">
        <v>152084.85689037121</v>
      </c>
    </row>
    <row r="458" spans="2:8">
      <c r="B458" s="1" t="s">
        <v>42</v>
      </c>
      <c r="C458" s="1" t="s">
        <v>2</v>
      </c>
      <c r="D458" s="1" t="s">
        <v>2</v>
      </c>
      <c r="E458" s="1" t="s">
        <v>33</v>
      </c>
      <c r="F458" s="23">
        <v>129503.71660346742</v>
      </c>
      <c r="G458" s="23">
        <v>90629.958958550953</v>
      </c>
      <c r="H458" s="23">
        <v>109918.29032160284</v>
      </c>
    </row>
    <row r="459" spans="2:8">
      <c r="B459" s="1" t="s">
        <v>42</v>
      </c>
      <c r="C459" s="1" t="s">
        <v>2</v>
      </c>
      <c r="D459" s="1" t="s">
        <v>2</v>
      </c>
      <c r="E459" s="1" t="s">
        <v>34</v>
      </c>
      <c r="F459" s="23">
        <v>127231.45153030014</v>
      </c>
      <c r="G459" s="23">
        <v>65265.46072321065</v>
      </c>
      <c r="H459" s="23">
        <v>85384.953492817411</v>
      </c>
    </row>
    <row r="460" spans="2:8">
      <c r="B460" s="1" t="s">
        <v>42</v>
      </c>
      <c r="C460" s="1" t="s">
        <v>2</v>
      </c>
      <c r="D460" s="1" t="s">
        <v>2</v>
      </c>
      <c r="E460" s="1" t="s">
        <v>35</v>
      </c>
      <c r="F460" s="23">
        <v>112589.68873962302</v>
      </c>
      <c r="G460" s="23">
        <v>46167.998498673536</v>
      </c>
      <c r="H460" s="23">
        <v>59308.455995002732</v>
      </c>
    </row>
    <row r="461" spans="2:8">
      <c r="B461" s="1" t="s">
        <v>42</v>
      </c>
      <c r="C461" s="1" t="s">
        <v>2</v>
      </c>
      <c r="D461" s="1" t="s">
        <v>2</v>
      </c>
      <c r="E461" s="1" t="s">
        <v>36</v>
      </c>
      <c r="F461" s="23">
        <v>98310.056095933047</v>
      </c>
      <c r="G461" s="23">
        <v>35468.052194117146</v>
      </c>
      <c r="H461" s="23">
        <v>43606.092980989182</v>
      </c>
    </row>
    <row r="462" spans="2:8">
      <c r="B462" s="1" t="s">
        <v>42</v>
      </c>
      <c r="C462" s="1" t="s">
        <v>2</v>
      </c>
      <c r="D462" s="1" t="s">
        <v>2</v>
      </c>
      <c r="E462" s="1" t="s">
        <v>37</v>
      </c>
      <c r="F462" s="23">
        <v>67975.978069845703</v>
      </c>
      <c r="G462" s="23">
        <v>21108.999554941129</v>
      </c>
      <c r="H462" s="23">
        <v>27165.272848618948</v>
      </c>
    </row>
    <row r="463" spans="2:8">
      <c r="B463" s="1" t="s">
        <v>42</v>
      </c>
      <c r="C463" s="1" t="s">
        <v>2</v>
      </c>
      <c r="D463" s="1" t="s">
        <v>2</v>
      </c>
      <c r="E463" s="1" t="s">
        <v>38</v>
      </c>
      <c r="F463" s="23">
        <v>53913.80322535801</v>
      </c>
      <c r="G463" s="23">
        <v>12942.633178575485</v>
      </c>
      <c r="H463" s="23">
        <v>17142.263458558336</v>
      </c>
    </row>
    <row r="464" spans="2:8">
      <c r="B464" s="1" t="s">
        <v>42</v>
      </c>
      <c r="C464" s="1" t="s">
        <v>2</v>
      </c>
      <c r="D464" s="1" t="s">
        <v>2</v>
      </c>
      <c r="E464" s="1" t="s">
        <v>39</v>
      </c>
      <c r="F464" s="23">
        <v>60005.242589053087</v>
      </c>
      <c r="G464" s="23">
        <v>7197.1582153878053</v>
      </c>
      <c r="H464" s="23">
        <v>12994.398229290586</v>
      </c>
    </row>
  </sheetData>
  <mergeCells count="12">
    <mergeCell ref="AO45:BL45"/>
    <mergeCell ref="AO63:AV63"/>
    <mergeCell ref="AW63:BD63"/>
    <mergeCell ref="BE63:BL63"/>
    <mergeCell ref="AO5:BL5"/>
    <mergeCell ref="AO23:AV23"/>
    <mergeCell ref="AW23:BD23"/>
    <mergeCell ref="BE23:BL23"/>
    <mergeCell ref="AO25:BL25"/>
    <mergeCell ref="AO43:AV43"/>
    <mergeCell ref="AW43:BD43"/>
    <mergeCell ref="BE43:BL4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41"/>
  <sheetViews>
    <sheetView topLeftCell="B1" zoomScale="80" zoomScaleNormal="80" workbookViewId="0">
      <selection activeCell="E18" sqref="E18"/>
    </sheetView>
  </sheetViews>
  <sheetFormatPr defaultRowHeight="15"/>
  <cols>
    <col min="1" max="1" width="25.5703125" style="1" bestFit="1" customWidth="1"/>
    <col min="2" max="16384" width="9.140625" style="1"/>
  </cols>
  <sheetData>
    <row r="1" spans="1:5">
      <c r="A1" s="5" t="s">
        <v>43</v>
      </c>
      <c r="C1" s="2" t="str">
        <f>LABELS!A4</f>
        <v>Nouakchott</v>
      </c>
      <c r="D1" s="2" t="str">
        <f>LABELS!A5</f>
        <v>Rest of the country</v>
      </c>
      <c r="E1" s="2" t="str">
        <f>LABELS!A6</f>
        <v>All</v>
      </c>
    </row>
    <row r="2" spans="1:5">
      <c r="B2" s="1">
        <v>2017</v>
      </c>
      <c r="C2" s="23">
        <v>11410.632983999212</v>
      </c>
      <c r="D2" s="23">
        <v>25877.306543997558</v>
      </c>
      <c r="E2" s="23">
        <v>37287.939527996772</v>
      </c>
    </row>
    <row r="3" spans="1:5">
      <c r="A3" s="5" t="s">
        <v>78</v>
      </c>
      <c r="B3" s="1">
        <v>2018</v>
      </c>
      <c r="C3" s="23">
        <v>11707.748039999178</v>
      </c>
      <c r="D3" s="23">
        <v>25332.59560799762</v>
      </c>
      <c r="E3" s="23">
        <v>37040.3436479968</v>
      </c>
    </row>
    <row r="4" spans="1:5">
      <c r="B4" s="1">
        <v>2019</v>
      </c>
      <c r="C4" s="23">
        <v>12365.645663999103</v>
      </c>
      <c r="D4" s="23">
        <v>24345.749171997733</v>
      </c>
      <c r="E4" s="23">
        <v>36711.394835996834</v>
      </c>
    </row>
    <row r="5" spans="1:5">
      <c r="B5" s="1">
        <v>2020</v>
      </c>
      <c r="C5" s="23">
        <v>13073.062463999022</v>
      </c>
      <c r="D5" s="23">
        <v>24299.767079997739</v>
      </c>
      <c r="E5" s="23">
        <v>37372.829543996762</v>
      </c>
    </row>
    <row r="6" spans="1:5">
      <c r="B6" s="1">
        <v>2021</v>
      </c>
      <c r="C6" s="23">
        <v>13801.701767998939</v>
      </c>
      <c r="D6" s="23">
        <v>24236.099567997746</v>
      </c>
      <c r="E6" s="23">
        <v>38037.801335996686</v>
      </c>
    </row>
    <row r="7" spans="1:5">
      <c r="B7" s="1">
        <v>2022</v>
      </c>
      <c r="C7" s="23">
        <v>14392.394795998871</v>
      </c>
      <c r="D7" s="23">
        <v>24381.120011997729</v>
      </c>
      <c r="E7" s="23">
        <v>38773.514807996602</v>
      </c>
    </row>
    <row r="8" spans="1:5">
      <c r="B8" s="1">
        <v>2023</v>
      </c>
      <c r="C8" s="23">
        <v>14979.550739998804</v>
      </c>
      <c r="D8" s="23">
        <v>24745.439663997688</v>
      </c>
      <c r="E8" s="23">
        <v>39724.990403996489</v>
      </c>
    </row>
    <row r="9" spans="1:5">
      <c r="B9" s="1">
        <v>2024</v>
      </c>
      <c r="C9" s="23">
        <v>15640.985447998728</v>
      </c>
      <c r="D9" s="23">
        <v>24197.19164399775</v>
      </c>
      <c r="E9" s="23">
        <v>39838.177091996477</v>
      </c>
    </row>
    <row r="10" spans="1:5">
      <c r="B10" s="1">
        <v>2025</v>
      </c>
      <c r="C10" s="23">
        <v>17119.486559998561</v>
      </c>
      <c r="D10" s="23">
        <v>24515.529203997714</v>
      </c>
      <c r="E10" s="23">
        <v>41635.015763996271</v>
      </c>
    </row>
    <row r="11" spans="1:5">
      <c r="B11" s="1">
        <v>2026</v>
      </c>
      <c r="C11" s="23">
        <v>17321.100347998537</v>
      </c>
      <c r="D11" s="23">
        <v>24094.616207997762</v>
      </c>
      <c r="E11" s="23">
        <v>41415.716555996303</v>
      </c>
    </row>
    <row r="12" spans="1:5">
      <c r="B12" s="1">
        <v>2027</v>
      </c>
      <c r="C12" s="23">
        <v>18208.908431998436</v>
      </c>
      <c r="D12" s="23">
        <v>24855.089267997675</v>
      </c>
      <c r="E12" s="23">
        <v>43063.997699996107</v>
      </c>
    </row>
    <row r="13" spans="1:5">
      <c r="B13" s="1">
        <v>2028</v>
      </c>
      <c r="C13" s="23">
        <v>18845.583551998363</v>
      </c>
      <c r="D13" s="23">
        <v>24978.887207997661</v>
      </c>
      <c r="E13" s="23">
        <v>43824.470759996024</v>
      </c>
    </row>
    <row r="14" spans="1:5">
      <c r="B14" s="1">
        <v>2029</v>
      </c>
      <c r="C14" s="23">
        <v>19662.649955998269</v>
      </c>
      <c r="D14" s="23">
        <v>24858.626351997675</v>
      </c>
      <c r="E14" s="23">
        <v>44521.27630799594</v>
      </c>
    </row>
    <row r="15" spans="1:5">
      <c r="B15" s="1">
        <v>2030</v>
      </c>
      <c r="C15" s="23">
        <v>20108.322539998218</v>
      </c>
      <c r="D15" s="23">
        <v>24664.086731997697</v>
      </c>
      <c r="E15" s="23">
        <v>44772.409271995915</v>
      </c>
    </row>
    <row r="16" spans="1:5">
      <c r="B16" s="1">
        <v>2031</v>
      </c>
      <c r="C16" s="23">
        <v>21042.112715998112</v>
      </c>
      <c r="D16" s="23">
        <v>24869.237603997673</v>
      </c>
      <c r="E16" s="23">
        <v>45911.350319995785</v>
      </c>
    </row>
    <row r="17" spans="2:5">
      <c r="B17" s="1">
        <v>2032</v>
      </c>
      <c r="C17" s="23">
        <v>22064.329991997995</v>
      </c>
      <c r="D17" s="23">
        <v>24844.478015997676</v>
      </c>
      <c r="E17" s="23">
        <v>46908.808007995671</v>
      </c>
    </row>
    <row r="18" spans="2:5">
      <c r="B18" s="1">
        <v>2033</v>
      </c>
      <c r="C18" s="23">
        <v>23196.196871997865</v>
      </c>
      <c r="D18" s="23">
        <v>25102.685147997647</v>
      </c>
      <c r="E18" s="23">
        <v>48298.882019995508</v>
      </c>
    </row>
    <row r="19" spans="2:5">
      <c r="B19" s="1">
        <v>2034</v>
      </c>
      <c r="C19" s="23">
        <v>22962.749327997892</v>
      </c>
      <c r="D19" s="23">
        <v>25113.296399997645</v>
      </c>
      <c r="E19" s="23">
        <v>48076.045727995537</v>
      </c>
    </row>
    <row r="20" spans="2:5">
      <c r="B20" s="1">
        <v>2035</v>
      </c>
      <c r="C20" s="23">
        <v>24384.657095997729</v>
      </c>
      <c r="D20" s="23">
        <v>24533.214623997712</v>
      </c>
      <c r="E20" s="23">
        <v>48917.871719995441</v>
      </c>
    </row>
    <row r="21" spans="2:5">
      <c r="B21" s="1">
        <v>2036</v>
      </c>
      <c r="C21" s="23">
        <v>24660.549647997697</v>
      </c>
      <c r="D21" s="23">
        <v>24816.18134399768</v>
      </c>
      <c r="E21" s="23">
        <v>49476.730991995377</v>
      </c>
    </row>
    <row r="22" spans="2:5">
      <c r="B22" s="1">
        <v>2037</v>
      </c>
      <c r="C22" s="23">
        <v>25548.357731997596</v>
      </c>
      <c r="D22" s="23">
        <v>24862.163435997674</v>
      </c>
      <c r="E22" s="23">
        <v>50410.52116799527</v>
      </c>
    </row>
    <row r="23" spans="2:5">
      <c r="B23" s="1">
        <v>2038</v>
      </c>
      <c r="C23" s="23">
        <v>26531.667083997483</v>
      </c>
      <c r="D23" s="23">
        <v>25505.912723997601</v>
      </c>
      <c r="E23" s="23">
        <v>52037.579807995084</v>
      </c>
    </row>
    <row r="24" spans="2:5">
      <c r="B24" s="1">
        <v>2039</v>
      </c>
      <c r="C24" s="23">
        <v>26825.24505599745</v>
      </c>
      <c r="D24" s="23">
        <v>24444.787523997722</v>
      </c>
      <c r="E24" s="23">
        <v>51270.032579995168</v>
      </c>
    </row>
    <row r="25" spans="2:5">
      <c r="B25" s="1">
        <v>2040</v>
      </c>
      <c r="C25" s="23">
        <v>26786.337131997454</v>
      </c>
      <c r="D25" s="23">
        <v>24939.979283997665</v>
      </c>
      <c r="E25" s="23">
        <v>51726.316415995119</v>
      </c>
    </row>
    <row r="26" spans="2:5">
      <c r="B26" s="1">
        <v>2041</v>
      </c>
      <c r="C26" s="23">
        <v>27755.498147997343</v>
      </c>
      <c r="D26" s="23">
        <v>24738.365495997688</v>
      </c>
      <c r="E26" s="23">
        <v>52493.863643995035</v>
      </c>
    </row>
    <row r="27" spans="2:5">
      <c r="B27" s="1">
        <v>2042</v>
      </c>
      <c r="C27" s="23">
        <v>28784.789591997225</v>
      </c>
      <c r="D27" s="23">
        <v>24388.194179997728</v>
      </c>
      <c r="E27" s="23">
        <v>53172.983771994957</v>
      </c>
    </row>
    <row r="28" spans="2:5">
      <c r="B28" s="1">
        <v>2043</v>
      </c>
      <c r="C28" s="23">
        <v>29750.413523997115</v>
      </c>
      <c r="D28" s="23">
        <v>24929.368031997667</v>
      </c>
      <c r="E28" s="23">
        <v>54679.781555994778</v>
      </c>
    </row>
    <row r="29" spans="2:5">
      <c r="B29" s="1">
        <v>2044</v>
      </c>
      <c r="C29" s="23">
        <v>30588.702431997019</v>
      </c>
      <c r="D29" s="23">
        <v>24957.664703997663</v>
      </c>
      <c r="E29" s="23">
        <v>55546.367135994682</v>
      </c>
    </row>
    <row r="30" spans="2:5">
      <c r="B30" s="1">
        <v>2045</v>
      </c>
      <c r="C30" s="23">
        <v>31292.582147996938</v>
      </c>
      <c r="D30" s="23">
        <v>24402.342515997727</v>
      </c>
      <c r="E30" s="23">
        <v>55694.924663994665</v>
      </c>
    </row>
    <row r="31" spans="2:5">
      <c r="B31" s="1">
        <v>2046</v>
      </c>
      <c r="C31" s="23">
        <v>31296.119231996938</v>
      </c>
      <c r="D31" s="23">
        <v>24193.654559997751</v>
      </c>
      <c r="E31" s="23">
        <v>55489.773791994689</v>
      </c>
    </row>
    <row r="32" spans="2:5">
      <c r="B32" s="1">
        <v>2047</v>
      </c>
      <c r="C32" s="23">
        <v>32208.686903996833</v>
      </c>
      <c r="D32" s="23">
        <v>24915.219695997668</v>
      </c>
      <c r="E32" s="23">
        <v>57123.906599994501</v>
      </c>
    </row>
    <row r="33" spans="1:12">
      <c r="B33" s="1">
        <v>2048</v>
      </c>
      <c r="C33" s="23">
        <v>33673.039679997593</v>
      </c>
      <c r="D33" s="23">
        <v>25774.73110799757</v>
      </c>
      <c r="E33" s="23">
        <v>59447.770787995163</v>
      </c>
    </row>
    <row r="34" spans="1:12">
      <c r="B34" s="1">
        <v>2049</v>
      </c>
      <c r="C34" s="23">
        <v>33029.290391997005</v>
      </c>
      <c r="D34" s="23">
        <v>24384.657095997729</v>
      </c>
      <c r="E34" s="23">
        <v>57413.947487994737</v>
      </c>
    </row>
    <row r="35" spans="1:12">
      <c r="B35" s="1">
        <v>2050</v>
      </c>
      <c r="C35" s="23">
        <v>34730.62779599856</v>
      </c>
      <c r="D35" s="23">
        <v>24731.291327997689</v>
      </c>
      <c r="E35" s="23">
        <v>59461.919123996253</v>
      </c>
    </row>
    <row r="37" spans="1:12">
      <c r="C37" s="2" t="str">
        <f t="shared" ref="C37:E37" si="0">C1</f>
        <v>Nouakchott</v>
      </c>
      <c r="D37" s="2" t="str">
        <f t="shared" si="0"/>
        <v>Rest of the country</v>
      </c>
      <c r="E37" s="2" t="str">
        <f t="shared" si="0"/>
        <v>All</v>
      </c>
      <c r="K37" s="2" t="str">
        <f>LABELS!A2</f>
        <v>Base Scenario</v>
      </c>
      <c r="L37" s="2" t="str">
        <f>LABELS!A3</f>
        <v>Improved Education Scenario</v>
      </c>
    </row>
    <row r="38" spans="1:12">
      <c r="B38" s="1">
        <f t="shared" ref="B38" si="1">B2</f>
        <v>2017</v>
      </c>
      <c r="C38" s="6">
        <v>11209.019195999235</v>
      </c>
      <c r="D38" s="6">
        <v>26146.124927997527</v>
      </c>
      <c r="E38" s="6">
        <v>37355.144123996761</v>
      </c>
      <c r="I38" s="2" t="str">
        <f>C37</f>
        <v>Nouakchott</v>
      </c>
      <c r="J38" s="1">
        <f>B38</f>
        <v>2017</v>
      </c>
      <c r="K38" s="9">
        <f>C2</f>
        <v>11410.632983999212</v>
      </c>
      <c r="L38" s="1">
        <f>C38</f>
        <v>11209.019195999235</v>
      </c>
    </row>
    <row r="39" spans="1:12">
      <c r="A39" s="5" t="s">
        <v>79</v>
      </c>
      <c r="B39" s="1">
        <f t="shared" ref="B39" si="2">B3</f>
        <v>2018</v>
      </c>
      <c r="C39" s="6">
        <v>11835.083063999164</v>
      </c>
      <c r="D39" s="6">
        <v>25314.910187997622</v>
      </c>
      <c r="E39" s="6">
        <v>37149.993251996784</v>
      </c>
      <c r="J39" s="1">
        <f t="shared" ref="J39:J71" si="3">B39</f>
        <v>2018</v>
      </c>
      <c r="K39" s="9">
        <f t="shared" ref="K39:K71" si="4">C3</f>
        <v>11707.748039999178</v>
      </c>
      <c r="L39" s="1">
        <f t="shared" ref="L39:L71" si="5">C39</f>
        <v>11835.083063999164</v>
      </c>
    </row>
    <row r="40" spans="1:12">
      <c r="B40" s="1">
        <f t="shared" ref="B40" si="6">B4</f>
        <v>2019</v>
      </c>
      <c r="C40" s="6">
        <v>12284.292731999112</v>
      </c>
      <c r="D40" s="6">
        <v>24320.989583997736</v>
      </c>
      <c r="E40" s="6">
        <v>36605.282315996847</v>
      </c>
      <c r="J40" s="1">
        <f t="shared" si="3"/>
        <v>2019</v>
      </c>
      <c r="K40" s="9">
        <f t="shared" si="4"/>
        <v>12365.645663999103</v>
      </c>
      <c r="L40" s="1">
        <f t="shared" si="5"/>
        <v>12284.292731999112</v>
      </c>
    </row>
    <row r="41" spans="1:12">
      <c r="B41" s="1">
        <f t="shared" ref="B41" si="7">B5</f>
        <v>2020</v>
      </c>
      <c r="C41" s="6">
        <v>12991.709531999031</v>
      </c>
      <c r="D41" s="6">
        <v>24016.800359997771</v>
      </c>
      <c r="E41" s="6">
        <v>37008.5098919968</v>
      </c>
      <c r="J41" s="1">
        <f t="shared" si="3"/>
        <v>2020</v>
      </c>
      <c r="K41" s="9">
        <f t="shared" si="4"/>
        <v>13073.062463999022</v>
      </c>
      <c r="L41" s="1">
        <f t="shared" si="5"/>
        <v>12991.709531999031</v>
      </c>
    </row>
    <row r="42" spans="1:12">
      <c r="B42" s="1">
        <f t="shared" ref="B42" si="8">B6</f>
        <v>2021</v>
      </c>
      <c r="C42" s="6">
        <v>13674.366743998953</v>
      </c>
      <c r="D42" s="6">
        <v>24161.820803997754</v>
      </c>
      <c r="E42" s="6">
        <v>37836.187547996706</v>
      </c>
      <c r="J42" s="1">
        <f t="shared" si="3"/>
        <v>2021</v>
      </c>
      <c r="K42" s="9">
        <f t="shared" si="4"/>
        <v>13801.701767998939</v>
      </c>
      <c r="L42" s="1">
        <f t="shared" si="5"/>
        <v>13674.366743998953</v>
      </c>
    </row>
    <row r="43" spans="1:12">
      <c r="B43" s="1">
        <f t="shared" ref="B43" si="9">B7</f>
        <v>2022</v>
      </c>
      <c r="C43" s="6">
        <v>14548.026491998853</v>
      </c>
      <c r="D43" s="6">
        <v>24699.457571997693</v>
      </c>
      <c r="E43" s="6">
        <v>39247.484063996548</v>
      </c>
      <c r="J43" s="1">
        <f t="shared" si="3"/>
        <v>2022</v>
      </c>
      <c r="K43" s="9">
        <f t="shared" si="4"/>
        <v>14392.394795998871</v>
      </c>
      <c r="L43" s="1">
        <f t="shared" si="5"/>
        <v>14548.026491998853</v>
      </c>
    </row>
    <row r="44" spans="1:12">
      <c r="B44" s="1">
        <f t="shared" ref="B44" si="10">B8</f>
        <v>2023</v>
      </c>
      <c r="C44" s="6">
        <v>15439.371659998751</v>
      </c>
      <c r="D44" s="6">
        <v>24168.894971997754</v>
      </c>
      <c r="E44" s="6">
        <v>39608.266631996506</v>
      </c>
      <c r="J44" s="1">
        <f t="shared" si="3"/>
        <v>2023</v>
      </c>
      <c r="K44" s="9">
        <f t="shared" si="4"/>
        <v>14979.550739998804</v>
      </c>
      <c r="L44" s="1">
        <f t="shared" si="5"/>
        <v>15439.371659998751</v>
      </c>
    </row>
    <row r="45" spans="1:12">
      <c r="B45" s="1">
        <f t="shared" ref="B45" si="11">B9</f>
        <v>2024</v>
      </c>
      <c r="C45" s="6">
        <v>16047.750107998681</v>
      </c>
      <c r="D45" s="6">
        <v>24625.178807997701</v>
      </c>
      <c r="E45" s="6">
        <v>40672.928915996381</v>
      </c>
      <c r="J45" s="1">
        <f t="shared" si="3"/>
        <v>2024</v>
      </c>
      <c r="K45" s="9">
        <f t="shared" si="4"/>
        <v>15640.985447998728</v>
      </c>
      <c r="L45" s="1">
        <f t="shared" si="5"/>
        <v>16047.750107998681</v>
      </c>
    </row>
    <row r="46" spans="1:12">
      <c r="B46" s="1">
        <f t="shared" ref="B46" si="12">B10</f>
        <v>2025</v>
      </c>
      <c r="C46" s="6">
        <v>16553.553119998625</v>
      </c>
      <c r="D46" s="6">
        <v>24536.751707997711</v>
      </c>
      <c r="E46" s="6">
        <v>41090.30482799634</v>
      </c>
      <c r="J46" s="1">
        <f t="shared" si="3"/>
        <v>2025</v>
      </c>
      <c r="K46" s="9">
        <f t="shared" si="4"/>
        <v>17119.486559998561</v>
      </c>
      <c r="L46" s="1">
        <f t="shared" si="5"/>
        <v>16553.553119998625</v>
      </c>
    </row>
    <row r="47" spans="1:12">
      <c r="B47" s="1">
        <f t="shared" ref="B47" si="13">B11</f>
        <v>2026</v>
      </c>
      <c r="C47" s="6">
        <v>17490.880379998518</v>
      </c>
      <c r="D47" s="6">
        <v>24147.672467997756</v>
      </c>
      <c r="E47" s="6">
        <v>41638.552847996274</v>
      </c>
      <c r="J47" s="1">
        <f t="shared" si="3"/>
        <v>2026</v>
      </c>
      <c r="K47" s="9">
        <f t="shared" si="4"/>
        <v>17321.100347998537</v>
      </c>
      <c r="L47" s="1">
        <f t="shared" si="5"/>
        <v>17490.880379998518</v>
      </c>
    </row>
    <row r="48" spans="1:12">
      <c r="B48" s="1">
        <f t="shared" ref="B48" si="14">B12</f>
        <v>2027</v>
      </c>
      <c r="C48" s="6">
        <v>18785.45312399837</v>
      </c>
      <c r="D48" s="6">
        <v>24009.726191997772</v>
      </c>
      <c r="E48" s="6">
        <v>42795.179315996138</v>
      </c>
      <c r="J48" s="1">
        <f t="shared" si="3"/>
        <v>2027</v>
      </c>
      <c r="K48" s="9">
        <f t="shared" si="4"/>
        <v>18208.908431998436</v>
      </c>
      <c r="L48" s="1">
        <f t="shared" si="5"/>
        <v>18785.45312399837</v>
      </c>
    </row>
    <row r="49" spans="2:12">
      <c r="B49" s="1">
        <f t="shared" ref="B49" si="15">B13</f>
        <v>2028</v>
      </c>
      <c r="C49" s="6">
        <v>18951.696071998351</v>
      </c>
      <c r="D49" s="6">
        <v>24522.603371997713</v>
      </c>
      <c r="E49" s="6">
        <v>43474.29944399606</v>
      </c>
      <c r="J49" s="1">
        <f t="shared" si="3"/>
        <v>2028</v>
      </c>
      <c r="K49" s="9">
        <f t="shared" si="4"/>
        <v>18845.583551998363</v>
      </c>
      <c r="L49" s="1">
        <f t="shared" si="5"/>
        <v>18951.696071998351</v>
      </c>
    </row>
    <row r="50" spans="2:12">
      <c r="B50" s="1">
        <f t="shared" ref="B50" si="16">B14</f>
        <v>2029</v>
      </c>
      <c r="C50" s="6">
        <v>19627.279115998273</v>
      </c>
      <c r="D50" s="6">
        <v>24586.270883997706</v>
      </c>
      <c r="E50" s="6">
        <v>44213.549999995979</v>
      </c>
      <c r="J50" s="1">
        <f t="shared" si="3"/>
        <v>2029</v>
      </c>
      <c r="K50" s="9">
        <f t="shared" si="4"/>
        <v>19662.649955998269</v>
      </c>
      <c r="L50" s="1">
        <f t="shared" si="5"/>
        <v>19627.279115998273</v>
      </c>
    </row>
    <row r="51" spans="2:12">
      <c r="B51" s="1">
        <f t="shared" ref="B51" si="17">B15</f>
        <v>2030</v>
      </c>
      <c r="C51" s="6">
        <v>20355.91841999819</v>
      </c>
      <c r="D51" s="6">
        <v>24275.007491997741</v>
      </c>
      <c r="E51" s="6">
        <v>44630.925911995932</v>
      </c>
      <c r="J51" s="1">
        <f t="shared" si="3"/>
        <v>2030</v>
      </c>
      <c r="K51" s="9">
        <f t="shared" si="4"/>
        <v>20108.322539998218</v>
      </c>
      <c r="L51" s="1">
        <f t="shared" si="5"/>
        <v>20355.91841999819</v>
      </c>
    </row>
    <row r="52" spans="2:12">
      <c r="B52" s="1">
        <f t="shared" ref="B52" si="18">B16</f>
        <v>2031</v>
      </c>
      <c r="C52" s="6">
        <v>21388.746947998072</v>
      </c>
      <c r="D52" s="6">
        <v>24603.956303997704</v>
      </c>
      <c r="E52" s="6">
        <v>45992.703251995772</v>
      </c>
      <c r="J52" s="1">
        <f t="shared" si="3"/>
        <v>2031</v>
      </c>
      <c r="K52" s="9">
        <f t="shared" si="4"/>
        <v>21042.112715998112</v>
      </c>
      <c r="L52" s="1">
        <f t="shared" si="5"/>
        <v>21388.746947998072</v>
      </c>
    </row>
    <row r="53" spans="2:12">
      <c r="B53" s="1">
        <f t="shared" ref="B53" si="19">B17</f>
        <v>2032</v>
      </c>
      <c r="C53" s="6">
        <v>21866.253287998017</v>
      </c>
      <c r="D53" s="6">
        <v>24823.255511997679</v>
      </c>
      <c r="E53" s="6">
        <v>46689.508799995696</v>
      </c>
      <c r="J53" s="1">
        <f t="shared" si="3"/>
        <v>2032</v>
      </c>
      <c r="K53" s="9">
        <f t="shared" si="4"/>
        <v>22064.329991997995</v>
      </c>
      <c r="L53" s="1">
        <f t="shared" si="5"/>
        <v>21866.253287998017</v>
      </c>
    </row>
    <row r="54" spans="2:12">
      <c r="B54" s="1">
        <f t="shared" ref="B54" si="20">B18</f>
        <v>2033</v>
      </c>
      <c r="C54" s="6">
        <v>22630.26343199793</v>
      </c>
      <c r="D54" s="6">
        <v>25403.337287997612</v>
      </c>
      <c r="E54" s="6">
        <v>48033.600719995542</v>
      </c>
      <c r="J54" s="1">
        <f t="shared" si="3"/>
        <v>2033</v>
      </c>
      <c r="K54" s="9">
        <f t="shared" si="4"/>
        <v>23196.196871997865</v>
      </c>
      <c r="L54" s="1">
        <f t="shared" si="5"/>
        <v>22630.26343199793</v>
      </c>
    </row>
    <row r="55" spans="2:12">
      <c r="B55" s="1">
        <f t="shared" ref="B55" si="21">B19</f>
        <v>2034</v>
      </c>
      <c r="C55" s="6">
        <v>23493.311927997831</v>
      </c>
      <c r="D55" s="6">
        <v>24391.731263997728</v>
      </c>
      <c r="E55" s="6">
        <v>47885.043191995559</v>
      </c>
      <c r="J55" s="1">
        <f t="shared" si="3"/>
        <v>2034</v>
      </c>
      <c r="K55" s="9">
        <f t="shared" si="4"/>
        <v>22962.749327997892</v>
      </c>
      <c r="L55" s="1">
        <f t="shared" si="5"/>
        <v>23493.311927997831</v>
      </c>
    </row>
    <row r="56" spans="2:12">
      <c r="B56" s="1">
        <f t="shared" ref="B56" si="22">B20</f>
        <v>2035</v>
      </c>
      <c r="C56" s="6">
        <v>24137.061215997757</v>
      </c>
      <c r="D56" s="6">
        <v>23698.462799997807</v>
      </c>
      <c r="E56" s="6">
        <v>47835.524015995565</v>
      </c>
      <c r="J56" s="1">
        <f t="shared" si="3"/>
        <v>2035</v>
      </c>
      <c r="K56" s="9">
        <f t="shared" si="4"/>
        <v>24384.657095997729</v>
      </c>
      <c r="L56" s="1">
        <f t="shared" si="5"/>
        <v>24137.061215997757</v>
      </c>
    </row>
    <row r="57" spans="2:12">
      <c r="B57" s="1">
        <f t="shared" ref="B57" si="23">B21</f>
        <v>2036</v>
      </c>
      <c r="C57" s="6">
        <v>24600.419219997704</v>
      </c>
      <c r="D57" s="6">
        <v>23910.687839997783</v>
      </c>
      <c r="E57" s="6">
        <v>48511.107059995484</v>
      </c>
      <c r="J57" s="1">
        <f t="shared" si="3"/>
        <v>2036</v>
      </c>
      <c r="K57" s="9">
        <f t="shared" si="4"/>
        <v>24660.549647997697</v>
      </c>
      <c r="L57" s="1">
        <f t="shared" si="5"/>
        <v>24600.419219997704</v>
      </c>
    </row>
    <row r="58" spans="2:12">
      <c r="B58" s="1">
        <f t="shared" ref="B58" si="24">B22</f>
        <v>2037</v>
      </c>
      <c r="C58" s="6">
        <v>25399.800203997613</v>
      </c>
      <c r="D58" s="6">
        <v>24250.247903997744</v>
      </c>
      <c r="E58" s="6">
        <v>49650.048107995361</v>
      </c>
      <c r="J58" s="1">
        <f t="shared" si="3"/>
        <v>2037</v>
      </c>
      <c r="K58" s="9">
        <f t="shared" si="4"/>
        <v>25548.357731997596</v>
      </c>
      <c r="L58" s="1">
        <f t="shared" si="5"/>
        <v>25399.800203997613</v>
      </c>
    </row>
    <row r="59" spans="2:12">
      <c r="B59" s="1">
        <f t="shared" ref="B59" si="25">B23</f>
        <v>2038</v>
      </c>
      <c r="C59" s="6">
        <v>26312.367875997508</v>
      </c>
      <c r="D59" s="6">
        <v>24267.933323997742</v>
      </c>
      <c r="E59" s="6">
        <v>50580.30119999525</v>
      </c>
      <c r="J59" s="1">
        <f t="shared" si="3"/>
        <v>2038</v>
      </c>
      <c r="K59" s="9">
        <f t="shared" si="4"/>
        <v>26531.667083997483</v>
      </c>
      <c r="L59" s="1">
        <f t="shared" si="5"/>
        <v>26312.367875997508</v>
      </c>
    </row>
    <row r="60" spans="2:12">
      <c r="B60" s="1">
        <f t="shared" ref="B60" si="26">B24</f>
        <v>2039</v>
      </c>
      <c r="C60" s="6">
        <v>26528.129999997484</v>
      </c>
      <c r="D60" s="6">
        <v>23818.723655997794</v>
      </c>
      <c r="E60" s="6">
        <v>50346.853655995277</v>
      </c>
      <c r="J60" s="1">
        <f t="shared" si="3"/>
        <v>2039</v>
      </c>
      <c r="K60" s="9">
        <f t="shared" si="4"/>
        <v>26825.24505599745</v>
      </c>
      <c r="L60" s="1">
        <f t="shared" si="5"/>
        <v>26528.129999997484</v>
      </c>
    </row>
    <row r="61" spans="2:12">
      <c r="B61" s="1">
        <f t="shared" ref="B61" si="27">B25</f>
        <v>2040</v>
      </c>
      <c r="C61" s="6">
        <v>26892.449651997442</v>
      </c>
      <c r="D61" s="6">
        <v>23712.611135997806</v>
      </c>
      <c r="E61" s="6">
        <v>50605.060787995244</v>
      </c>
      <c r="J61" s="1">
        <f t="shared" si="3"/>
        <v>2040</v>
      </c>
      <c r="K61" s="9">
        <f t="shared" si="4"/>
        <v>26786.337131997454</v>
      </c>
      <c r="L61" s="1">
        <f t="shared" si="5"/>
        <v>26892.449651997442</v>
      </c>
    </row>
    <row r="62" spans="2:12">
      <c r="B62" s="1">
        <f t="shared" ref="B62" si="28">B26</f>
        <v>2041</v>
      </c>
      <c r="C62" s="6">
        <v>27465.457259997376</v>
      </c>
      <c r="D62" s="6">
        <v>23578.201943997821</v>
      </c>
      <c r="E62" s="6">
        <v>51043.659203995194</v>
      </c>
      <c r="J62" s="1">
        <f t="shared" si="3"/>
        <v>2041</v>
      </c>
      <c r="K62" s="9">
        <f t="shared" si="4"/>
        <v>27755.498147997343</v>
      </c>
      <c r="L62" s="1">
        <f t="shared" si="5"/>
        <v>27465.457259997376</v>
      </c>
    </row>
    <row r="63" spans="2:12">
      <c r="B63" s="1">
        <f t="shared" ref="B63" si="29">B27</f>
        <v>2042</v>
      </c>
      <c r="C63" s="6">
        <v>28629.157895997243</v>
      </c>
      <c r="D63" s="6">
        <v>23380.125239997844</v>
      </c>
      <c r="E63" s="6">
        <v>52009.283135995087</v>
      </c>
      <c r="J63" s="1">
        <f t="shared" si="3"/>
        <v>2042</v>
      </c>
      <c r="K63" s="9">
        <f t="shared" si="4"/>
        <v>28784.789591997225</v>
      </c>
      <c r="L63" s="1">
        <f t="shared" si="5"/>
        <v>28629.157895997243</v>
      </c>
    </row>
    <row r="64" spans="2:12">
      <c r="B64" s="1">
        <f t="shared" ref="B64" si="30">B28</f>
        <v>2043</v>
      </c>
      <c r="C64" s="6">
        <v>29531.11431599714</v>
      </c>
      <c r="D64" s="6">
        <v>23949.595763997779</v>
      </c>
      <c r="E64" s="6">
        <v>53480.710079994918</v>
      </c>
      <c r="J64" s="1">
        <f t="shared" si="3"/>
        <v>2043</v>
      </c>
      <c r="K64" s="9">
        <f t="shared" si="4"/>
        <v>29750.413523997115</v>
      </c>
      <c r="L64" s="1">
        <f t="shared" si="5"/>
        <v>29531.11431599714</v>
      </c>
    </row>
    <row r="65" spans="2:12">
      <c r="B65" s="1">
        <f t="shared" ref="B65" si="31">B29</f>
        <v>2044</v>
      </c>
      <c r="C65" s="6">
        <v>29580.633491997134</v>
      </c>
      <c r="D65" s="6">
        <v>23624.184035997816</v>
      </c>
      <c r="E65" s="6">
        <v>53204.81752799495</v>
      </c>
      <c r="J65" s="1">
        <f t="shared" si="3"/>
        <v>2044</v>
      </c>
      <c r="K65" s="9">
        <f t="shared" si="4"/>
        <v>30588.702431997019</v>
      </c>
      <c r="L65" s="1">
        <f t="shared" si="5"/>
        <v>29580.633491997134</v>
      </c>
    </row>
    <row r="66" spans="2:12">
      <c r="B66" s="1">
        <f t="shared" ref="B66" si="32">B30</f>
        <v>2045</v>
      </c>
      <c r="C66" s="6">
        <v>30433.070735997037</v>
      </c>
      <c r="D66" s="6">
        <v>23666.629043997811</v>
      </c>
      <c r="E66" s="6">
        <v>54099.699779994844</v>
      </c>
      <c r="J66" s="1">
        <f t="shared" si="3"/>
        <v>2045</v>
      </c>
      <c r="K66" s="9">
        <f t="shared" si="4"/>
        <v>31292.582147996938</v>
      </c>
      <c r="L66" s="1">
        <f t="shared" si="5"/>
        <v>30433.070735997037</v>
      </c>
    </row>
    <row r="67" spans="2:12">
      <c r="B67" s="1">
        <f t="shared" ref="B67" si="33">B31</f>
        <v>2046</v>
      </c>
      <c r="C67" s="6">
        <v>30790.316219996996</v>
      </c>
      <c r="D67" s="6">
        <v>23005.194335997887</v>
      </c>
      <c r="E67" s="6">
        <v>53795.510555994886</v>
      </c>
      <c r="J67" s="1">
        <f t="shared" si="3"/>
        <v>2046</v>
      </c>
      <c r="K67" s="9">
        <f t="shared" si="4"/>
        <v>31296.119231996938</v>
      </c>
      <c r="L67" s="1">
        <f t="shared" si="5"/>
        <v>30790.316219996996</v>
      </c>
    </row>
    <row r="68" spans="2:12">
      <c r="B68" s="1">
        <f t="shared" ref="B68" si="34">B32</f>
        <v>2047</v>
      </c>
      <c r="C68" s="6">
        <v>32385.541103996813</v>
      </c>
      <c r="D68" s="6">
        <v>23475.626507997833</v>
      </c>
      <c r="E68" s="6">
        <v>55861.16761199465</v>
      </c>
      <c r="J68" s="1">
        <f t="shared" si="3"/>
        <v>2047</v>
      </c>
      <c r="K68" s="9">
        <f t="shared" si="4"/>
        <v>32208.686903996833</v>
      </c>
      <c r="L68" s="1">
        <f t="shared" si="5"/>
        <v>32385.541103996813</v>
      </c>
    </row>
    <row r="69" spans="2:12">
      <c r="B69" s="1">
        <f t="shared" ref="B69" si="35">B33</f>
        <v>2048</v>
      </c>
      <c r="C69" s="6">
        <v>33036.364559997011</v>
      </c>
      <c r="D69" s="6">
        <v>23861.168663997789</v>
      </c>
      <c r="E69" s="6">
        <v>56897.533223994804</v>
      </c>
      <c r="J69" s="1">
        <f t="shared" si="3"/>
        <v>2048</v>
      </c>
      <c r="K69" s="9">
        <f t="shared" si="4"/>
        <v>33673.039679997593</v>
      </c>
      <c r="L69" s="1">
        <f t="shared" si="5"/>
        <v>33036.364559997011</v>
      </c>
    </row>
    <row r="70" spans="2:12">
      <c r="B70" s="1">
        <f t="shared" ref="B70" si="36">B34</f>
        <v>2049</v>
      </c>
      <c r="C70" s="6">
        <v>33365.313371997312</v>
      </c>
      <c r="D70" s="6">
        <v>22955.675159997892</v>
      </c>
      <c r="E70" s="6">
        <v>56320.988531995201</v>
      </c>
      <c r="J70" s="1">
        <f t="shared" si="3"/>
        <v>2049</v>
      </c>
      <c r="K70" s="9">
        <f t="shared" si="4"/>
        <v>33029.290391997005</v>
      </c>
      <c r="L70" s="1">
        <f t="shared" si="5"/>
        <v>33365.313371997312</v>
      </c>
    </row>
    <row r="71" spans="2:12">
      <c r="B71" s="1">
        <f t="shared" ref="B71" si="37">B35</f>
        <v>2050</v>
      </c>
      <c r="C71" s="6">
        <v>34154.083103998033</v>
      </c>
      <c r="D71" s="6">
        <v>23496.849011997831</v>
      </c>
      <c r="E71" s="6">
        <v>57650.932115995864</v>
      </c>
      <c r="J71" s="1">
        <f t="shared" si="3"/>
        <v>2050</v>
      </c>
      <c r="K71" s="9">
        <f t="shared" si="4"/>
        <v>34730.62779599856</v>
      </c>
      <c r="L71" s="1">
        <f t="shared" si="5"/>
        <v>34154.083103998033</v>
      </c>
    </row>
    <row r="72" spans="2:12">
      <c r="I72" s="1" t="s">
        <v>57</v>
      </c>
      <c r="J72" s="1" t="s">
        <v>57</v>
      </c>
    </row>
    <row r="73" spans="2:12">
      <c r="I73" s="2" t="str">
        <f>D37</f>
        <v>Rest of the country</v>
      </c>
      <c r="J73" s="1">
        <f>J38</f>
        <v>2017</v>
      </c>
      <c r="K73" s="9">
        <f>D2</f>
        <v>25877.306543997558</v>
      </c>
      <c r="L73" s="1">
        <f>D38</f>
        <v>26146.124927997527</v>
      </c>
    </row>
    <row r="74" spans="2:12">
      <c r="I74" s="2"/>
      <c r="J74" s="1">
        <f t="shared" ref="J74:J137" si="38">J39</f>
        <v>2018</v>
      </c>
      <c r="K74" s="9">
        <f t="shared" ref="K74:K106" si="39">D3</f>
        <v>25332.59560799762</v>
      </c>
      <c r="L74" s="1">
        <f t="shared" ref="L74:L106" si="40">D39</f>
        <v>25314.910187997622</v>
      </c>
    </row>
    <row r="75" spans="2:12">
      <c r="I75" s="2"/>
      <c r="J75" s="1">
        <f t="shared" si="38"/>
        <v>2019</v>
      </c>
      <c r="K75" s="9">
        <f t="shared" si="39"/>
        <v>24345.749171997733</v>
      </c>
      <c r="L75" s="1">
        <f t="shared" si="40"/>
        <v>24320.989583997736</v>
      </c>
    </row>
    <row r="76" spans="2:12">
      <c r="I76" s="2"/>
      <c r="J76" s="1">
        <f t="shared" si="38"/>
        <v>2020</v>
      </c>
      <c r="K76" s="9">
        <f t="shared" si="39"/>
        <v>24299.767079997739</v>
      </c>
      <c r="L76" s="1">
        <f t="shared" si="40"/>
        <v>24016.800359997771</v>
      </c>
    </row>
    <row r="77" spans="2:12">
      <c r="I77" s="2"/>
      <c r="J77" s="1">
        <f t="shared" si="38"/>
        <v>2021</v>
      </c>
      <c r="K77" s="9">
        <f t="shared" si="39"/>
        <v>24236.099567997746</v>
      </c>
      <c r="L77" s="1">
        <f t="shared" si="40"/>
        <v>24161.820803997754</v>
      </c>
    </row>
    <row r="78" spans="2:12">
      <c r="I78" s="2"/>
      <c r="J78" s="1">
        <f t="shared" si="38"/>
        <v>2022</v>
      </c>
      <c r="K78" s="9">
        <f t="shared" si="39"/>
        <v>24381.120011997729</v>
      </c>
      <c r="L78" s="1">
        <f t="shared" si="40"/>
        <v>24699.457571997693</v>
      </c>
    </row>
    <row r="79" spans="2:12">
      <c r="I79" s="2"/>
      <c r="J79" s="1">
        <f t="shared" si="38"/>
        <v>2023</v>
      </c>
      <c r="K79" s="9">
        <f t="shared" si="39"/>
        <v>24745.439663997688</v>
      </c>
      <c r="L79" s="1">
        <f t="shared" si="40"/>
        <v>24168.894971997754</v>
      </c>
    </row>
    <row r="80" spans="2:12">
      <c r="I80" s="2"/>
      <c r="J80" s="1">
        <f t="shared" si="38"/>
        <v>2024</v>
      </c>
      <c r="K80" s="9">
        <f t="shared" si="39"/>
        <v>24197.19164399775</v>
      </c>
      <c r="L80" s="1">
        <f t="shared" si="40"/>
        <v>24625.178807997701</v>
      </c>
    </row>
    <row r="81" spans="9:12">
      <c r="I81" s="2"/>
      <c r="J81" s="1">
        <f t="shared" si="38"/>
        <v>2025</v>
      </c>
      <c r="K81" s="9">
        <f t="shared" si="39"/>
        <v>24515.529203997714</v>
      </c>
      <c r="L81" s="1">
        <f t="shared" si="40"/>
        <v>24536.751707997711</v>
      </c>
    </row>
    <row r="82" spans="9:12">
      <c r="I82" s="2"/>
      <c r="J82" s="1">
        <f t="shared" si="38"/>
        <v>2026</v>
      </c>
      <c r="K82" s="9">
        <f t="shared" si="39"/>
        <v>24094.616207997762</v>
      </c>
      <c r="L82" s="1">
        <f t="shared" si="40"/>
        <v>24147.672467997756</v>
      </c>
    </row>
    <row r="83" spans="9:12">
      <c r="I83" s="2"/>
      <c r="J83" s="1">
        <f t="shared" si="38"/>
        <v>2027</v>
      </c>
      <c r="K83" s="9">
        <f t="shared" si="39"/>
        <v>24855.089267997675</v>
      </c>
      <c r="L83" s="1">
        <f t="shared" si="40"/>
        <v>24009.726191997772</v>
      </c>
    </row>
    <row r="84" spans="9:12">
      <c r="I84" s="2"/>
      <c r="J84" s="1">
        <f t="shared" si="38"/>
        <v>2028</v>
      </c>
      <c r="K84" s="9">
        <f t="shared" si="39"/>
        <v>24978.887207997661</v>
      </c>
      <c r="L84" s="1">
        <f t="shared" si="40"/>
        <v>24522.603371997713</v>
      </c>
    </row>
    <row r="85" spans="9:12">
      <c r="I85" s="2"/>
      <c r="J85" s="1">
        <f t="shared" si="38"/>
        <v>2029</v>
      </c>
      <c r="K85" s="9">
        <f t="shared" si="39"/>
        <v>24858.626351997675</v>
      </c>
      <c r="L85" s="1">
        <f t="shared" si="40"/>
        <v>24586.270883997706</v>
      </c>
    </row>
    <row r="86" spans="9:12">
      <c r="I86" s="2"/>
      <c r="J86" s="1">
        <f t="shared" si="38"/>
        <v>2030</v>
      </c>
      <c r="K86" s="9">
        <f t="shared" si="39"/>
        <v>24664.086731997697</v>
      </c>
      <c r="L86" s="1">
        <f t="shared" si="40"/>
        <v>24275.007491997741</v>
      </c>
    </row>
    <row r="87" spans="9:12">
      <c r="I87" s="2"/>
      <c r="J87" s="1">
        <f t="shared" si="38"/>
        <v>2031</v>
      </c>
      <c r="K87" s="9">
        <f t="shared" si="39"/>
        <v>24869.237603997673</v>
      </c>
      <c r="L87" s="1">
        <f t="shared" si="40"/>
        <v>24603.956303997704</v>
      </c>
    </row>
    <row r="88" spans="9:12">
      <c r="I88" s="2"/>
      <c r="J88" s="1">
        <f t="shared" si="38"/>
        <v>2032</v>
      </c>
      <c r="K88" s="9">
        <f t="shared" si="39"/>
        <v>24844.478015997676</v>
      </c>
      <c r="L88" s="1">
        <f t="shared" si="40"/>
        <v>24823.255511997679</v>
      </c>
    </row>
    <row r="89" spans="9:12">
      <c r="I89" s="2"/>
      <c r="J89" s="1">
        <f t="shared" si="38"/>
        <v>2033</v>
      </c>
      <c r="K89" s="9">
        <f t="shared" si="39"/>
        <v>25102.685147997647</v>
      </c>
      <c r="L89" s="1">
        <f t="shared" si="40"/>
        <v>25403.337287997612</v>
      </c>
    </row>
    <row r="90" spans="9:12">
      <c r="I90" s="2"/>
      <c r="J90" s="1">
        <f t="shared" si="38"/>
        <v>2034</v>
      </c>
      <c r="K90" s="9">
        <f t="shared" si="39"/>
        <v>25113.296399997645</v>
      </c>
      <c r="L90" s="1">
        <f t="shared" si="40"/>
        <v>24391.731263997728</v>
      </c>
    </row>
    <row r="91" spans="9:12">
      <c r="I91" s="2"/>
      <c r="J91" s="1">
        <f t="shared" si="38"/>
        <v>2035</v>
      </c>
      <c r="K91" s="9">
        <f t="shared" si="39"/>
        <v>24533.214623997712</v>
      </c>
      <c r="L91" s="1">
        <f t="shared" si="40"/>
        <v>23698.462799997807</v>
      </c>
    </row>
    <row r="92" spans="9:12">
      <c r="I92" s="2"/>
      <c r="J92" s="1">
        <f t="shared" si="38"/>
        <v>2036</v>
      </c>
      <c r="K92" s="9">
        <f t="shared" si="39"/>
        <v>24816.18134399768</v>
      </c>
      <c r="L92" s="1">
        <f t="shared" si="40"/>
        <v>23910.687839997783</v>
      </c>
    </row>
    <row r="93" spans="9:12">
      <c r="I93" s="2"/>
      <c r="J93" s="1">
        <f t="shared" si="38"/>
        <v>2037</v>
      </c>
      <c r="K93" s="9">
        <f t="shared" si="39"/>
        <v>24862.163435997674</v>
      </c>
      <c r="L93" s="1">
        <f t="shared" si="40"/>
        <v>24250.247903997744</v>
      </c>
    </row>
    <row r="94" spans="9:12">
      <c r="I94" s="2"/>
      <c r="J94" s="1">
        <f t="shared" si="38"/>
        <v>2038</v>
      </c>
      <c r="K94" s="9">
        <f t="shared" si="39"/>
        <v>25505.912723997601</v>
      </c>
      <c r="L94" s="1">
        <f t="shared" si="40"/>
        <v>24267.933323997742</v>
      </c>
    </row>
    <row r="95" spans="9:12">
      <c r="I95" s="2"/>
      <c r="J95" s="1">
        <f t="shared" si="38"/>
        <v>2039</v>
      </c>
      <c r="K95" s="9">
        <f t="shared" si="39"/>
        <v>24444.787523997722</v>
      </c>
      <c r="L95" s="1">
        <f t="shared" si="40"/>
        <v>23818.723655997794</v>
      </c>
    </row>
    <row r="96" spans="9:12">
      <c r="I96" s="2"/>
      <c r="J96" s="1">
        <f t="shared" si="38"/>
        <v>2040</v>
      </c>
      <c r="K96" s="9">
        <f t="shared" si="39"/>
        <v>24939.979283997665</v>
      </c>
      <c r="L96" s="1">
        <f t="shared" si="40"/>
        <v>23712.611135997806</v>
      </c>
    </row>
    <row r="97" spans="9:12">
      <c r="I97" s="2"/>
      <c r="J97" s="1">
        <f t="shared" si="38"/>
        <v>2041</v>
      </c>
      <c r="K97" s="9">
        <f t="shared" si="39"/>
        <v>24738.365495997688</v>
      </c>
      <c r="L97" s="1">
        <f t="shared" si="40"/>
        <v>23578.201943997821</v>
      </c>
    </row>
    <row r="98" spans="9:12">
      <c r="I98" s="2"/>
      <c r="J98" s="1">
        <f t="shared" si="38"/>
        <v>2042</v>
      </c>
      <c r="K98" s="9">
        <f t="shared" si="39"/>
        <v>24388.194179997728</v>
      </c>
      <c r="L98" s="1">
        <f t="shared" si="40"/>
        <v>23380.125239997844</v>
      </c>
    </row>
    <row r="99" spans="9:12">
      <c r="I99" s="2"/>
      <c r="J99" s="1">
        <f t="shared" si="38"/>
        <v>2043</v>
      </c>
      <c r="K99" s="9">
        <f t="shared" si="39"/>
        <v>24929.368031997667</v>
      </c>
      <c r="L99" s="1">
        <f t="shared" si="40"/>
        <v>23949.595763997779</v>
      </c>
    </row>
    <row r="100" spans="9:12">
      <c r="I100" s="2"/>
      <c r="J100" s="1">
        <f t="shared" si="38"/>
        <v>2044</v>
      </c>
      <c r="K100" s="9">
        <f t="shared" si="39"/>
        <v>24957.664703997663</v>
      </c>
      <c r="L100" s="1">
        <f t="shared" si="40"/>
        <v>23624.184035997816</v>
      </c>
    </row>
    <row r="101" spans="9:12">
      <c r="I101" s="2"/>
      <c r="J101" s="1">
        <f t="shared" si="38"/>
        <v>2045</v>
      </c>
      <c r="K101" s="9">
        <f t="shared" si="39"/>
        <v>24402.342515997727</v>
      </c>
      <c r="L101" s="1">
        <f t="shared" si="40"/>
        <v>23666.629043997811</v>
      </c>
    </row>
    <row r="102" spans="9:12">
      <c r="I102" s="2"/>
      <c r="J102" s="1">
        <f t="shared" si="38"/>
        <v>2046</v>
      </c>
      <c r="K102" s="9">
        <f t="shared" si="39"/>
        <v>24193.654559997751</v>
      </c>
      <c r="L102" s="1">
        <f t="shared" si="40"/>
        <v>23005.194335997887</v>
      </c>
    </row>
    <row r="103" spans="9:12">
      <c r="I103" s="2"/>
      <c r="J103" s="1">
        <f t="shared" si="38"/>
        <v>2047</v>
      </c>
      <c r="K103" s="9">
        <f t="shared" si="39"/>
        <v>24915.219695997668</v>
      </c>
      <c r="L103" s="1">
        <f t="shared" si="40"/>
        <v>23475.626507997833</v>
      </c>
    </row>
    <row r="104" spans="9:12">
      <c r="I104" s="2"/>
      <c r="J104" s="1">
        <f t="shared" si="38"/>
        <v>2048</v>
      </c>
      <c r="K104" s="9">
        <f t="shared" si="39"/>
        <v>25774.73110799757</v>
      </c>
      <c r="L104" s="1">
        <f t="shared" si="40"/>
        <v>23861.168663997789</v>
      </c>
    </row>
    <row r="105" spans="9:12">
      <c r="I105" s="2"/>
      <c r="J105" s="1">
        <f t="shared" si="38"/>
        <v>2049</v>
      </c>
      <c r="K105" s="9">
        <f t="shared" si="39"/>
        <v>24384.657095997729</v>
      </c>
      <c r="L105" s="1">
        <f t="shared" si="40"/>
        <v>22955.675159997892</v>
      </c>
    </row>
    <row r="106" spans="9:12">
      <c r="I106" s="2"/>
      <c r="J106" s="1">
        <f t="shared" si="38"/>
        <v>2050</v>
      </c>
      <c r="K106" s="9">
        <f t="shared" si="39"/>
        <v>24731.291327997689</v>
      </c>
      <c r="L106" s="1">
        <f t="shared" si="40"/>
        <v>23496.849011997831</v>
      </c>
    </row>
    <row r="107" spans="9:12">
      <c r="I107" s="2"/>
      <c r="J107" s="1" t="str">
        <f t="shared" si="38"/>
        <v>.</v>
      </c>
    </row>
    <row r="108" spans="9:12">
      <c r="I108" s="2" t="str">
        <f>E37</f>
        <v>All</v>
      </c>
      <c r="J108" s="1">
        <f t="shared" si="38"/>
        <v>2017</v>
      </c>
      <c r="K108" s="9">
        <f>E2</f>
        <v>37287.939527996772</v>
      </c>
      <c r="L108" s="9">
        <f>E38</f>
        <v>37355.144123996761</v>
      </c>
    </row>
    <row r="109" spans="9:12">
      <c r="J109" s="1">
        <f t="shared" si="38"/>
        <v>2018</v>
      </c>
      <c r="K109" s="9">
        <f t="shared" ref="K109:K141" si="41">E3</f>
        <v>37040.3436479968</v>
      </c>
      <c r="L109" s="9">
        <f t="shared" ref="L109:L141" si="42">E39</f>
        <v>37149.993251996784</v>
      </c>
    </row>
    <row r="110" spans="9:12">
      <c r="J110" s="1">
        <f t="shared" si="38"/>
        <v>2019</v>
      </c>
      <c r="K110" s="9">
        <f t="shared" si="41"/>
        <v>36711.394835996834</v>
      </c>
      <c r="L110" s="9">
        <f t="shared" si="42"/>
        <v>36605.282315996847</v>
      </c>
    </row>
    <row r="111" spans="9:12">
      <c r="J111" s="1">
        <f t="shared" si="38"/>
        <v>2020</v>
      </c>
      <c r="K111" s="9">
        <f t="shared" si="41"/>
        <v>37372.829543996762</v>
      </c>
      <c r="L111" s="9">
        <f t="shared" si="42"/>
        <v>37008.5098919968</v>
      </c>
    </row>
    <row r="112" spans="9:12">
      <c r="J112" s="1">
        <f t="shared" si="38"/>
        <v>2021</v>
      </c>
      <c r="K112" s="9">
        <f t="shared" si="41"/>
        <v>38037.801335996686</v>
      </c>
      <c r="L112" s="9">
        <f t="shared" si="42"/>
        <v>37836.187547996706</v>
      </c>
    </row>
    <row r="113" spans="10:12">
      <c r="J113" s="1">
        <f t="shared" si="38"/>
        <v>2022</v>
      </c>
      <c r="K113" s="9">
        <f t="shared" si="41"/>
        <v>38773.514807996602</v>
      </c>
      <c r="L113" s="9">
        <f t="shared" si="42"/>
        <v>39247.484063996548</v>
      </c>
    </row>
    <row r="114" spans="10:12">
      <c r="J114" s="1">
        <f t="shared" si="38"/>
        <v>2023</v>
      </c>
      <c r="K114" s="9">
        <f t="shared" si="41"/>
        <v>39724.990403996489</v>
      </c>
      <c r="L114" s="9">
        <f t="shared" si="42"/>
        <v>39608.266631996506</v>
      </c>
    </row>
    <row r="115" spans="10:12">
      <c r="J115" s="1">
        <f t="shared" si="38"/>
        <v>2024</v>
      </c>
      <c r="K115" s="9">
        <f t="shared" si="41"/>
        <v>39838.177091996477</v>
      </c>
      <c r="L115" s="9">
        <f t="shared" si="42"/>
        <v>40672.928915996381</v>
      </c>
    </row>
    <row r="116" spans="10:12">
      <c r="J116" s="1">
        <f t="shared" si="38"/>
        <v>2025</v>
      </c>
      <c r="K116" s="9">
        <f t="shared" si="41"/>
        <v>41635.015763996271</v>
      </c>
      <c r="L116" s="9">
        <f t="shared" si="42"/>
        <v>41090.30482799634</v>
      </c>
    </row>
    <row r="117" spans="10:12">
      <c r="J117" s="1">
        <f t="shared" si="38"/>
        <v>2026</v>
      </c>
      <c r="K117" s="9">
        <f t="shared" si="41"/>
        <v>41415.716555996303</v>
      </c>
      <c r="L117" s="9">
        <f t="shared" si="42"/>
        <v>41638.552847996274</v>
      </c>
    </row>
    <row r="118" spans="10:12">
      <c r="J118" s="1">
        <f t="shared" si="38"/>
        <v>2027</v>
      </c>
      <c r="K118" s="9">
        <f t="shared" si="41"/>
        <v>43063.997699996107</v>
      </c>
      <c r="L118" s="9">
        <f t="shared" si="42"/>
        <v>42795.179315996138</v>
      </c>
    </row>
    <row r="119" spans="10:12">
      <c r="J119" s="1">
        <f>J84</f>
        <v>2028</v>
      </c>
      <c r="K119" s="9">
        <f t="shared" si="41"/>
        <v>43824.470759996024</v>
      </c>
      <c r="L119" s="9">
        <f t="shared" si="42"/>
        <v>43474.29944399606</v>
      </c>
    </row>
    <row r="120" spans="10:12">
      <c r="J120" s="1">
        <f t="shared" si="38"/>
        <v>2029</v>
      </c>
      <c r="K120" s="9">
        <f t="shared" si="41"/>
        <v>44521.27630799594</v>
      </c>
      <c r="L120" s="9">
        <f t="shared" si="42"/>
        <v>44213.549999995979</v>
      </c>
    </row>
    <row r="121" spans="10:12">
      <c r="J121" s="1">
        <f t="shared" si="38"/>
        <v>2030</v>
      </c>
      <c r="K121" s="9">
        <f t="shared" si="41"/>
        <v>44772.409271995915</v>
      </c>
      <c r="L121" s="9">
        <f t="shared" si="42"/>
        <v>44630.925911995932</v>
      </c>
    </row>
    <row r="122" spans="10:12">
      <c r="J122" s="1">
        <f t="shared" si="38"/>
        <v>2031</v>
      </c>
      <c r="K122" s="9">
        <f t="shared" si="41"/>
        <v>45911.350319995785</v>
      </c>
      <c r="L122" s="9">
        <f t="shared" si="42"/>
        <v>45992.703251995772</v>
      </c>
    </row>
    <row r="123" spans="10:12">
      <c r="J123" s="1">
        <f t="shared" si="38"/>
        <v>2032</v>
      </c>
      <c r="K123" s="9">
        <f t="shared" si="41"/>
        <v>46908.808007995671</v>
      </c>
      <c r="L123" s="9">
        <f t="shared" si="42"/>
        <v>46689.508799995696</v>
      </c>
    </row>
    <row r="124" spans="10:12">
      <c r="J124" s="1">
        <f t="shared" si="38"/>
        <v>2033</v>
      </c>
      <c r="K124" s="9">
        <f t="shared" si="41"/>
        <v>48298.882019995508</v>
      </c>
      <c r="L124" s="9">
        <f t="shared" si="42"/>
        <v>48033.600719995542</v>
      </c>
    </row>
    <row r="125" spans="10:12">
      <c r="J125" s="1">
        <f t="shared" si="38"/>
        <v>2034</v>
      </c>
      <c r="K125" s="9">
        <f t="shared" si="41"/>
        <v>48076.045727995537</v>
      </c>
      <c r="L125" s="9">
        <f t="shared" si="42"/>
        <v>47885.043191995559</v>
      </c>
    </row>
    <row r="126" spans="10:12">
      <c r="J126" s="1">
        <f t="shared" si="38"/>
        <v>2035</v>
      </c>
      <c r="K126" s="9">
        <f t="shared" si="41"/>
        <v>48917.871719995441</v>
      </c>
      <c r="L126" s="9">
        <f t="shared" si="42"/>
        <v>47835.524015995565</v>
      </c>
    </row>
    <row r="127" spans="10:12">
      <c r="J127" s="1">
        <f t="shared" si="38"/>
        <v>2036</v>
      </c>
      <c r="K127" s="9">
        <f t="shared" si="41"/>
        <v>49476.730991995377</v>
      </c>
      <c r="L127" s="9">
        <f t="shared" si="42"/>
        <v>48511.107059995484</v>
      </c>
    </row>
    <row r="128" spans="10:12">
      <c r="J128" s="1">
        <f t="shared" si="38"/>
        <v>2037</v>
      </c>
      <c r="K128" s="9">
        <f t="shared" si="41"/>
        <v>50410.52116799527</v>
      </c>
      <c r="L128" s="9">
        <f t="shared" si="42"/>
        <v>49650.048107995361</v>
      </c>
    </row>
    <row r="129" spans="10:12">
      <c r="J129" s="1">
        <f t="shared" si="38"/>
        <v>2038</v>
      </c>
      <c r="K129" s="9">
        <f t="shared" si="41"/>
        <v>52037.579807995084</v>
      </c>
      <c r="L129" s="9">
        <f t="shared" si="42"/>
        <v>50580.30119999525</v>
      </c>
    </row>
    <row r="130" spans="10:12">
      <c r="J130" s="1">
        <f t="shared" si="38"/>
        <v>2039</v>
      </c>
      <c r="K130" s="9">
        <f t="shared" si="41"/>
        <v>51270.032579995168</v>
      </c>
      <c r="L130" s="9">
        <f t="shared" si="42"/>
        <v>50346.853655995277</v>
      </c>
    </row>
    <row r="131" spans="10:12">
      <c r="J131" s="1">
        <f t="shared" si="38"/>
        <v>2040</v>
      </c>
      <c r="K131" s="9">
        <f t="shared" si="41"/>
        <v>51726.316415995119</v>
      </c>
      <c r="L131" s="9">
        <f t="shared" si="42"/>
        <v>50605.060787995244</v>
      </c>
    </row>
    <row r="132" spans="10:12">
      <c r="J132" s="1">
        <f t="shared" si="38"/>
        <v>2041</v>
      </c>
      <c r="K132" s="9">
        <f t="shared" si="41"/>
        <v>52493.863643995035</v>
      </c>
      <c r="L132" s="9">
        <f t="shared" si="42"/>
        <v>51043.659203995194</v>
      </c>
    </row>
    <row r="133" spans="10:12">
      <c r="J133" s="1">
        <f t="shared" si="38"/>
        <v>2042</v>
      </c>
      <c r="K133" s="9">
        <f t="shared" si="41"/>
        <v>53172.983771994957</v>
      </c>
      <c r="L133" s="9">
        <f t="shared" si="42"/>
        <v>52009.283135995087</v>
      </c>
    </row>
    <row r="134" spans="10:12">
      <c r="J134" s="1">
        <f t="shared" si="38"/>
        <v>2043</v>
      </c>
      <c r="K134" s="9">
        <f t="shared" si="41"/>
        <v>54679.781555994778</v>
      </c>
      <c r="L134" s="9">
        <f t="shared" si="42"/>
        <v>53480.710079994918</v>
      </c>
    </row>
    <row r="135" spans="10:12">
      <c r="J135" s="1">
        <f t="shared" si="38"/>
        <v>2044</v>
      </c>
      <c r="K135" s="9">
        <f t="shared" si="41"/>
        <v>55546.367135994682</v>
      </c>
      <c r="L135" s="9">
        <f t="shared" si="42"/>
        <v>53204.81752799495</v>
      </c>
    </row>
    <row r="136" spans="10:12">
      <c r="J136" s="1">
        <f t="shared" si="38"/>
        <v>2045</v>
      </c>
      <c r="K136" s="9">
        <f t="shared" si="41"/>
        <v>55694.924663994665</v>
      </c>
      <c r="L136" s="9">
        <f t="shared" si="42"/>
        <v>54099.699779994844</v>
      </c>
    </row>
    <row r="137" spans="10:12">
      <c r="J137" s="1">
        <f t="shared" si="38"/>
        <v>2046</v>
      </c>
      <c r="K137" s="9">
        <f t="shared" si="41"/>
        <v>55489.773791994689</v>
      </c>
      <c r="L137" s="9">
        <f t="shared" si="42"/>
        <v>53795.510555994886</v>
      </c>
    </row>
    <row r="138" spans="10:12">
      <c r="J138" s="1">
        <f t="shared" ref="J138:J141" si="43">J103</f>
        <v>2047</v>
      </c>
      <c r="K138" s="9">
        <f t="shared" si="41"/>
        <v>57123.906599994501</v>
      </c>
      <c r="L138" s="9">
        <f t="shared" si="42"/>
        <v>55861.16761199465</v>
      </c>
    </row>
    <row r="139" spans="10:12">
      <c r="J139" s="1">
        <f t="shared" si="43"/>
        <v>2048</v>
      </c>
      <c r="K139" s="9">
        <f t="shared" si="41"/>
        <v>59447.770787995163</v>
      </c>
      <c r="L139" s="9">
        <f t="shared" si="42"/>
        <v>56897.533223994804</v>
      </c>
    </row>
    <row r="140" spans="10:12">
      <c r="J140" s="1">
        <f t="shared" si="43"/>
        <v>2049</v>
      </c>
      <c r="K140" s="9">
        <f t="shared" si="41"/>
        <v>57413.947487994737</v>
      </c>
      <c r="L140" s="9">
        <f t="shared" si="42"/>
        <v>56320.988531995201</v>
      </c>
    </row>
    <row r="141" spans="10:12">
      <c r="J141" s="1">
        <f t="shared" si="43"/>
        <v>2050</v>
      </c>
      <c r="K141" s="9">
        <f t="shared" si="41"/>
        <v>59461.919123996253</v>
      </c>
      <c r="L141" s="9">
        <f t="shared" si="42"/>
        <v>57650.932115995864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41"/>
  <sheetViews>
    <sheetView topLeftCell="G1" zoomScale="80" zoomScaleNormal="80" workbookViewId="0">
      <selection activeCell="H29" sqref="H29"/>
    </sheetView>
  </sheetViews>
  <sheetFormatPr defaultRowHeight="15"/>
  <cols>
    <col min="1" max="1" width="25.5703125" style="1" bestFit="1" customWidth="1"/>
    <col min="2" max="16384" width="9.140625" style="1"/>
  </cols>
  <sheetData>
    <row r="1" spans="1:5">
      <c r="A1" s="5" t="s">
        <v>44</v>
      </c>
      <c r="C1" s="2" t="str">
        <f>LABELS!A4</f>
        <v>Nouakchott</v>
      </c>
      <c r="D1" s="2" t="str">
        <f>LABELS!A5</f>
        <v>Rest of the country</v>
      </c>
      <c r="E1" s="2" t="str">
        <f>LABELS!A6</f>
        <v>All</v>
      </c>
    </row>
    <row r="2" spans="1:5">
      <c r="B2" s="1">
        <v>2017</v>
      </c>
      <c r="C2" s="23">
        <v>39021.110688002482</v>
      </c>
      <c r="D2" s="23">
        <v>82024.977960007876</v>
      </c>
      <c r="E2" s="23">
        <v>121046.08864801037</v>
      </c>
    </row>
    <row r="3" spans="1:5">
      <c r="A3" s="5" t="s">
        <v>78</v>
      </c>
      <c r="B3" s="1">
        <v>2018</v>
      </c>
      <c r="C3" s="23">
        <v>43000.330188006119</v>
      </c>
      <c r="D3" s="23">
        <v>81961.310448007949</v>
      </c>
      <c r="E3" s="23">
        <v>124961.64063601407</v>
      </c>
    </row>
    <row r="4" spans="1:5">
      <c r="B4" s="1">
        <v>2019</v>
      </c>
      <c r="C4" s="23">
        <v>45175.636848008107</v>
      </c>
      <c r="D4" s="23">
        <v>82403.445948007444</v>
      </c>
      <c r="E4" s="23">
        <v>127579.08279601554</v>
      </c>
    </row>
    <row r="5" spans="1:5">
      <c r="B5" s="1">
        <v>2020</v>
      </c>
      <c r="C5" s="23">
        <v>48726.869184011353</v>
      </c>
      <c r="D5" s="23">
        <v>83609.591592006065</v>
      </c>
      <c r="E5" s="23">
        <v>132336.46077601743</v>
      </c>
    </row>
    <row r="6" spans="1:5">
      <c r="B6" s="1">
        <v>2021</v>
      </c>
      <c r="C6" s="23">
        <v>51298.329252013704</v>
      </c>
      <c r="D6" s="23">
        <v>84214.432956005374</v>
      </c>
      <c r="E6" s="23">
        <v>135512.76220801909</v>
      </c>
    </row>
    <row r="7" spans="1:5">
      <c r="B7" s="1">
        <v>2022</v>
      </c>
      <c r="C7" s="23">
        <v>54198.738132016355</v>
      </c>
      <c r="D7" s="23">
        <v>85572.673212003821</v>
      </c>
      <c r="E7" s="23">
        <v>139771.41134402016</v>
      </c>
    </row>
    <row r="8" spans="1:5">
      <c r="B8" s="1">
        <v>2023</v>
      </c>
      <c r="C8" s="23">
        <v>57548.356680019417</v>
      </c>
      <c r="D8" s="23">
        <v>85402.893180004015</v>
      </c>
      <c r="E8" s="23">
        <v>142951.24986002344</v>
      </c>
    </row>
    <row r="9" spans="1:5">
      <c r="B9" s="1">
        <v>2024</v>
      </c>
      <c r="C9" s="23">
        <v>60933.346068022511</v>
      </c>
      <c r="D9" s="23">
        <v>86099.698728003219</v>
      </c>
      <c r="E9" s="23">
        <v>147033.04479602573</v>
      </c>
    </row>
    <row r="10" spans="1:5">
      <c r="B10" s="1">
        <v>2025</v>
      </c>
      <c r="C10" s="23">
        <v>64031.831652025343</v>
      </c>
      <c r="D10" s="23">
        <v>87005.192232002184</v>
      </c>
      <c r="E10" s="23">
        <v>151037.02388402753</v>
      </c>
    </row>
    <row r="11" spans="1:5">
      <c r="B11" s="1">
        <v>2026</v>
      </c>
      <c r="C11" s="23">
        <v>68301.092040023563</v>
      </c>
      <c r="D11" s="23">
        <v>88352.821236000644</v>
      </c>
      <c r="E11" s="23">
        <v>156653.91327602422</v>
      </c>
    </row>
    <row r="12" spans="1:5">
      <c r="B12" s="1">
        <v>2027</v>
      </c>
      <c r="C12" s="23">
        <v>70798.273344020708</v>
      </c>
      <c r="D12" s="23">
        <v>88324.524564000676</v>
      </c>
      <c r="E12" s="23">
        <v>159122.79790802137</v>
      </c>
    </row>
    <row r="13" spans="1:5">
      <c r="B13" s="1">
        <v>2028</v>
      </c>
      <c r="C13" s="23">
        <v>74575.879056016391</v>
      </c>
      <c r="D13" s="23">
        <v>88023.87242400102</v>
      </c>
      <c r="E13" s="23">
        <v>162599.75148001741</v>
      </c>
    </row>
    <row r="14" spans="1:5">
      <c r="B14" s="1">
        <v>2029</v>
      </c>
      <c r="C14" s="23">
        <v>77975.016780012505</v>
      </c>
      <c r="D14" s="23">
        <v>88508.452932000466</v>
      </c>
      <c r="E14" s="23">
        <v>166483.46971201297</v>
      </c>
    </row>
    <row r="15" spans="1:5">
      <c r="B15" s="1">
        <v>2030</v>
      </c>
      <c r="C15" s="23">
        <v>80468.661000009655</v>
      </c>
      <c r="D15" s="23">
        <v>88688.84421600026</v>
      </c>
      <c r="E15" s="23">
        <v>169157.50521600991</v>
      </c>
    </row>
    <row r="16" spans="1:5">
      <c r="B16" s="1">
        <v>2031</v>
      </c>
      <c r="C16" s="23">
        <v>83436.274476006263</v>
      </c>
      <c r="D16" s="23">
        <v>88190.11537200083</v>
      </c>
      <c r="E16" s="23">
        <v>171626.38984800709</v>
      </c>
    </row>
    <row r="17" spans="2:5">
      <c r="B17" s="1">
        <v>2032</v>
      </c>
      <c r="C17" s="23">
        <v>85448.875272003963</v>
      </c>
      <c r="D17" s="23">
        <v>86106.772896003211</v>
      </c>
      <c r="E17" s="23">
        <v>171555.64816800717</v>
      </c>
    </row>
    <row r="18" spans="2:5">
      <c r="B18" s="1">
        <v>2033</v>
      </c>
      <c r="C18" s="23">
        <v>88381.117908000611</v>
      </c>
      <c r="D18" s="23">
        <v>84720.235968004796</v>
      </c>
      <c r="E18" s="23">
        <v>173101.35387600539</v>
      </c>
    </row>
    <row r="19" spans="2:5">
      <c r="B19" s="1">
        <v>2034</v>
      </c>
      <c r="C19" s="23">
        <v>90093.066563998655</v>
      </c>
      <c r="D19" s="23">
        <v>84338.230896005232</v>
      </c>
      <c r="E19" s="23">
        <v>174431.29746000387</v>
      </c>
    </row>
    <row r="20" spans="2:5">
      <c r="B20" s="1">
        <v>2035</v>
      </c>
      <c r="C20" s="23">
        <v>91497.28891199705</v>
      </c>
      <c r="D20" s="23">
        <v>82636.893492007177</v>
      </c>
      <c r="E20" s="23">
        <v>174134.18240400421</v>
      </c>
    </row>
    <row r="21" spans="2:5">
      <c r="B21" s="1">
        <v>2036</v>
      </c>
      <c r="C21" s="23">
        <v>94429.531547993698</v>
      </c>
      <c r="D21" s="23">
        <v>82000.218372007905</v>
      </c>
      <c r="E21" s="23">
        <v>176429.7499200016</v>
      </c>
    </row>
    <row r="22" spans="2:5">
      <c r="B22" s="1">
        <v>2037</v>
      </c>
      <c r="C22" s="23">
        <v>96608.375291991208</v>
      </c>
      <c r="D22" s="23">
        <v>80896.648164009166</v>
      </c>
      <c r="E22" s="23">
        <v>177505.02345600037</v>
      </c>
    </row>
    <row r="23" spans="2:5">
      <c r="B23" s="1">
        <v>2038</v>
      </c>
      <c r="C23" s="23">
        <v>97676.574659989987</v>
      </c>
      <c r="D23" s="23">
        <v>78983.085720011353</v>
      </c>
      <c r="E23" s="23">
        <v>176659.66038000135</v>
      </c>
    </row>
    <row r="24" spans="2:5">
      <c r="B24" s="1">
        <v>2039</v>
      </c>
      <c r="C24" s="23">
        <v>99940.308419987399</v>
      </c>
      <c r="D24" s="23">
        <v>78155.408064012299</v>
      </c>
      <c r="E24" s="23">
        <v>178095.71648399968</v>
      </c>
    </row>
    <row r="25" spans="2:5">
      <c r="B25" s="1">
        <v>2040</v>
      </c>
      <c r="C25" s="23">
        <v>100661.87355598657</v>
      </c>
      <c r="D25" s="23">
        <v>77073.060360013536</v>
      </c>
      <c r="E25" s="23">
        <v>177734.93391600013</v>
      </c>
    </row>
    <row r="26" spans="2:5">
      <c r="B26" s="1">
        <v>2041</v>
      </c>
      <c r="C26" s="23">
        <v>102158.06008798486</v>
      </c>
      <c r="D26" s="23">
        <v>75460.15005601538</v>
      </c>
      <c r="E26" s="23">
        <v>177618.21014400024</v>
      </c>
    </row>
    <row r="27" spans="2:5">
      <c r="B27" s="1">
        <v>2042</v>
      </c>
      <c r="C27" s="23">
        <v>104934.67102798169</v>
      </c>
      <c r="D27" s="23">
        <v>74246.930244016767</v>
      </c>
      <c r="E27" s="23">
        <v>179181.60127199846</v>
      </c>
    </row>
    <row r="28" spans="2:5">
      <c r="B28" s="1">
        <v>2043</v>
      </c>
      <c r="C28" s="23">
        <v>105875.53537198062</v>
      </c>
      <c r="D28" s="23">
        <v>73482.92010001764</v>
      </c>
      <c r="E28" s="23">
        <v>179358.45547199826</v>
      </c>
    </row>
    <row r="29" spans="2:5">
      <c r="B29" s="1">
        <v>2044</v>
      </c>
      <c r="C29" s="23">
        <v>107021.55058797931</v>
      </c>
      <c r="D29" s="23">
        <v>71452.633884019961</v>
      </c>
      <c r="E29" s="23">
        <v>178474.18447199927</v>
      </c>
    </row>
    <row r="30" spans="2:5">
      <c r="B30" s="1">
        <v>2045</v>
      </c>
      <c r="C30" s="23">
        <v>108959.87261997709</v>
      </c>
      <c r="D30" s="23">
        <v>70964.516292020518</v>
      </c>
      <c r="E30" s="23">
        <v>179924.38891199761</v>
      </c>
    </row>
    <row r="31" spans="2:5">
      <c r="B31" s="1">
        <v>2046</v>
      </c>
      <c r="C31" s="23">
        <v>111053.8263479747</v>
      </c>
      <c r="D31" s="23">
        <v>69432.958920022269</v>
      </c>
      <c r="E31" s="23">
        <v>180486.78526799695</v>
      </c>
    </row>
    <row r="32" spans="2:5">
      <c r="B32" s="1">
        <v>2047</v>
      </c>
      <c r="C32" s="23">
        <v>112613.68039197291</v>
      </c>
      <c r="D32" s="23">
        <v>69210.122628022524</v>
      </c>
      <c r="E32" s="23">
        <v>181823.80301999545</v>
      </c>
    </row>
    <row r="33" spans="1:12">
      <c r="B33" s="1">
        <v>2048</v>
      </c>
      <c r="C33" s="23">
        <v>113331.70844397209</v>
      </c>
      <c r="D33" s="23">
        <v>67498.17397202448</v>
      </c>
      <c r="E33" s="23">
        <v>180829.88241599657</v>
      </c>
    </row>
    <row r="34" spans="1:12">
      <c r="B34" s="1">
        <v>2049</v>
      </c>
      <c r="C34" s="23">
        <v>115655.57263196944</v>
      </c>
      <c r="D34" s="23">
        <v>66783.683004025297</v>
      </c>
      <c r="E34" s="23">
        <v>182439.25563599472</v>
      </c>
    </row>
    <row r="35" spans="1:12">
      <c r="B35" s="1">
        <v>2050</v>
      </c>
      <c r="C35" s="23">
        <v>116408.97152396858</v>
      </c>
      <c r="D35" s="23">
        <v>65644.741956026599</v>
      </c>
      <c r="E35" s="23">
        <v>182053.71347999517</v>
      </c>
    </row>
    <row r="37" spans="1:12">
      <c r="C37" s="2" t="str">
        <f t="shared" ref="C37:E37" si="0">C1</f>
        <v>Nouakchott</v>
      </c>
      <c r="D37" s="2" t="str">
        <f t="shared" si="0"/>
        <v>Rest of the country</v>
      </c>
      <c r="E37" s="2" t="str">
        <f t="shared" si="0"/>
        <v>All</v>
      </c>
      <c r="K37" s="2" t="str">
        <f>LABELS!A2</f>
        <v>Base Scenario</v>
      </c>
      <c r="L37" s="2" t="str">
        <f>LABELS!A3</f>
        <v>Improved Education Scenario</v>
      </c>
    </row>
    <row r="38" spans="1:12">
      <c r="B38" s="1">
        <f t="shared" ref="B38:B53" si="1">B2</f>
        <v>2017</v>
      </c>
      <c r="C38" s="6">
        <v>39986.734620003364</v>
      </c>
      <c r="D38" s="6">
        <v>81268.041984008742</v>
      </c>
      <c r="E38" s="6">
        <v>121254.77660401211</v>
      </c>
      <c r="I38" s="2" t="str">
        <f>C37</f>
        <v>Nouakchott</v>
      </c>
      <c r="J38" s="1">
        <f>B38</f>
        <v>2017</v>
      </c>
      <c r="K38" s="9">
        <f>C2</f>
        <v>39021.110688002482</v>
      </c>
      <c r="L38" s="1">
        <f>C38</f>
        <v>39986.734620003364</v>
      </c>
    </row>
    <row r="39" spans="1:12">
      <c r="A39" s="5" t="s">
        <v>79</v>
      </c>
      <c r="B39" s="1">
        <f t="shared" si="1"/>
        <v>2018</v>
      </c>
      <c r="C39" s="6">
        <v>42664.307208005812</v>
      </c>
      <c r="D39" s="6">
        <v>81869.346264008054</v>
      </c>
      <c r="E39" s="6">
        <v>124533.65347201386</v>
      </c>
      <c r="J39" s="1">
        <f t="shared" ref="J39:J71" si="2">B39</f>
        <v>2018</v>
      </c>
      <c r="K39" s="9">
        <f t="shared" ref="K39:K71" si="3">C3</f>
        <v>43000.330188006119</v>
      </c>
      <c r="L39" s="1">
        <f t="shared" ref="L39:L71" si="4">C39</f>
        <v>42664.307208005812</v>
      </c>
    </row>
    <row r="40" spans="1:12">
      <c r="B40" s="1">
        <f t="shared" si="1"/>
        <v>2019</v>
      </c>
      <c r="C40" s="6">
        <v>45762.792792008644</v>
      </c>
      <c r="D40" s="6">
        <v>82035.589212007864</v>
      </c>
      <c r="E40" s="6">
        <v>127798.38200401652</v>
      </c>
      <c r="J40" s="1">
        <f t="shared" si="2"/>
        <v>2019</v>
      </c>
      <c r="K40" s="9">
        <f t="shared" si="3"/>
        <v>45175.636848008107</v>
      </c>
      <c r="L40" s="1">
        <f t="shared" si="4"/>
        <v>45762.792792008644</v>
      </c>
    </row>
    <row r="41" spans="1:12">
      <c r="B41" s="1">
        <f t="shared" si="1"/>
        <v>2020</v>
      </c>
      <c r="C41" s="6">
        <v>48808.222116011428</v>
      </c>
      <c r="D41" s="6">
        <v>83323.087788006393</v>
      </c>
      <c r="E41" s="6">
        <v>132131.30990401783</v>
      </c>
      <c r="J41" s="1">
        <f t="shared" si="2"/>
        <v>2020</v>
      </c>
      <c r="K41" s="9">
        <f t="shared" si="3"/>
        <v>48726.869184011353</v>
      </c>
      <c r="L41" s="1">
        <f t="shared" si="4"/>
        <v>48808.222116011428</v>
      </c>
    </row>
    <row r="42" spans="1:12">
      <c r="B42" s="1">
        <f t="shared" si="1"/>
        <v>2021</v>
      </c>
      <c r="C42" s="6">
        <v>51496.405956013885</v>
      </c>
      <c r="D42" s="6">
        <v>85523.154036003878</v>
      </c>
      <c r="E42" s="6">
        <v>137019.55999201775</v>
      </c>
      <c r="J42" s="1">
        <f t="shared" si="2"/>
        <v>2021</v>
      </c>
      <c r="K42" s="9">
        <f t="shared" si="3"/>
        <v>51298.329252013704</v>
      </c>
      <c r="L42" s="1">
        <f t="shared" si="4"/>
        <v>51496.405956013885</v>
      </c>
    </row>
    <row r="43" spans="1:12">
      <c r="B43" s="1">
        <f t="shared" si="1"/>
        <v>2022</v>
      </c>
      <c r="C43" s="6">
        <v>54410.963172016549</v>
      </c>
      <c r="D43" s="6">
        <v>84645.957204004881</v>
      </c>
      <c r="E43" s="6">
        <v>139056.92037602141</v>
      </c>
      <c r="J43" s="1">
        <f t="shared" si="2"/>
        <v>2022</v>
      </c>
      <c r="K43" s="9">
        <f t="shared" si="3"/>
        <v>54198.738132016355</v>
      </c>
      <c r="L43" s="1">
        <f t="shared" si="4"/>
        <v>54410.963172016549</v>
      </c>
    </row>
    <row r="44" spans="1:12">
      <c r="B44" s="1">
        <f t="shared" si="1"/>
        <v>2023</v>
      </c>
      <c r="C44" s="6">
        <v>57795.952560019643</v>
      </c>
      <c r="D44" s="6">
        <v>85721.230740003652</v>
      </c>
      <c r="E44" s="6">
        <v>143517.18330002329</v>
      </c>
      <c r="J44" s="1">
        <f t="shared" si="2"/>
        <v>2023</v>
      </c>
      <c r="K44" s="9">
        <f t="shared" si="3"/>
        <v>57548.356680019417</v>
      </c>
      <c r="L44" s="1">
        <f t="shared" si="4"/>
        <v>57795.952560019643</v>
      </c>
    </row>
    <row r="45" spans="1:12">
      <c r="B45" s="1">
        <f t="shared" si="1"/>
        <v>2024</v>
      </c>
      <c r="C45" s="6">
        <v>60954.56857202253</v>
      </c>
      <c r="D45" s="6">
        <v>86828.338032002386</v>
      </c>
      <c r="E45" s="6">
        <v>147782.90660402493</v>
      </c>
      <c r="J45" s="1">
        <f t="shared" si="2"/>
        <v>2024</v>
      </c>
      <c r="K45" s="9">
        <f t="shared" si="3"/>
        <v>60933.346068022511</v>
      </c>
      <c r="L45" s="1">
        <f t="shared" si="4"/>
        <v>60954.56857202253</v>
      </c>
    </row>
    <row r="46" spans="1:12">
      <c r="B46" s="1">
        <f t="shared" si="1"/>
        <v>2025</v>
      </c>
      <c r="C46" s="6">
        <v>63837.292032025165</v>
      </c>
      <c r="D46" s="6">
        <v>86708.077176002524</v>
      </c>
      <c r="E46" s="6">
        <v>150545.3692080277</v>
      </c>
      <c r="J46" s="1">
        <f t="shared" si="2"/>
        <v>2025</v>
      </c>
      <c r="K46" s="9">
        <f t="shared" si="3"/>
        <v>64031.831652025343</v>
      </c>
      <c r="L46" s="1">
        <f t="shared" si="4"/>
        <v>63837.292032025165</v>
      </c>
    </row>
    <row r="47" spans="1:12">
      <c r="B47" s="1">
        <f t="shared" si="1"/>
        <v>2026</v>
      </c>
      <c r="C47" s="6">
        <v>67742.232768024202</v>
      </c>
      <c r="D47" s="6">
        <v>87924.834072001133</v>
      </c>
      <c r="E47" s="6">
        <v>155667.06684002533</v>
      </c>
      <c r="J47" s="1">
        <f t="shared" si="2"/>
        <v>2026</v>
      </c>
      <c r="K47" s="9">
        <f t="shared" si="3"/>
        <v>68301.092040023563</v>
      </c>
      <c r="L47" s="1">
        <f t="shared" si="4"/>
        <v>67742.232768024202</v>
      </c>
    </row>
    <row r="48" spans="1:12">
      <c r="B48" s="1">
        <f t="shared" si="1"/>
        <v>2027</v>
      </c>
      <c r="C48" s="6">
        <v>72106.994424019213</v>
      </c>
      <c r="D48" s="6">
        <v>87917.759904001141</v>
      </c>
      <c r="E48" s="6">
        <v>160024.75432802035</v>
      </c>
      <c r="J48" s="1">
        <f t="shared" si="2"/>
        <v>2027</v>
      </c>
      <c r="K48" s="9">
        <f t="shared" si="3"/>
        <v>70798.273344020708</v>
      </c>
      <c r="L48" s="1">
        <f t="shared" si="4"/>
        <v>72106.994424019213</v>
      </c>
    </row>
    <row r="49" spans="2:12">
      <c r="B49" s="1">
        <f t="shared" si="1"/>
        <v>2028</v>
      </c>
      <c r="C49" s="6">
        <v>73903.833096017159</v>
      </c>
      <c r="D49" s="6">
        <v>87535.754832001578</v>
      </c>
      <c r="E49" s="6">
        <v>161439.58792801874</v>
      </c>
      <c r="J49" s="1">
        <f t="shared" si="2"/>
        <v>2028</v>
      </c>
      <c r="K49" s="9">
        <f t="shared" si="3"/>
        <v>74575.879056016391</v>
      </c>
      <c r="L49" s="1">
        <f t="shared" si="4"/>
        <v>73903.833096017159</v>
      </c>
    </row>
    <row r="50" spans="2:12">
      <c r="B50" s="1">
        <f t="shared" si="1"/>
        <v>2029</v>
      </c>
      <c r="C50" s="6">
        <v>77907.812184012582</v>
      </c>
      <c r="D50" s="6">
        <v>87885.926148001177</v>
      </c>
      <c r="E50" s="6">
        <v>165793.73833201377</v>
      </c>
      <c r="J50" s="1">
        <f t="shared" si="2"/>
        <v>2029</v>
      </c>
      <c r="K50" s="9">
        <f t="shared" si="3"/>
        <v>77975.016780012505</v>
      </c>
      <c r="L50" s="1">
        <f t="shared" si="4"/>
        <v>77907.812184012582</v>
      </c>
    </row>
    <row r="51" spans="2:12">
      <c r="B51" s="1">
        <f t="shared" si="1"/>
        <v>2030</v>
      </c>
      <c r="C51" s="6">
        <v>79991.154660010201</v>
      </c>
      <c r="D51" s="6">
        <v>88625.176704000332</v>
      </c>
      <c r="E51" s="6">
        <v>168616.33136401052</v>
      </c>
      <c r="J51" s="1">
        <f t="shared" si="2"/>
        <v>2030</v>
      </c>
      <c r="K51" s="9">
        <f t="shared" si="3"/>
        <v>80468.661000009655</v>
      </c>
      <c r="L51" s="1">
        <f t="shared" si="4"/>
        <v>79991.154660010201</v>
      </c>
    </row>
    <row r="52" spans="2:12">
      <c r="B52" s="1">
        <f t="shared" si="1"/>
        <v>2031</v>
      </c>
      <c r="C52" s="6">
        <v>82803.136440006987</v>
      </c>
      <c r="D52" s="6">
        <v>86771.744688002451</v>
      </c>
      <c r="E52" s="6">
        <v>169574.88112800944</v>
      </c>
      <c r="J52" s="1">
        <f t="shared" si="2"/>
        <v>2031</v>
      </c>
      <c r="K52" s="9">
        <f t="shared" si="3"/>
        <v>83436.274476006263</v>
      </c>
      <c r="L52" s="1">
        <f t="shared" si="4"/>
        <v>82803.136440006987</v>
      </c>
    </row>
    <row r="53" spans="2:12">
      <c r="B53" s="1">
        <f t="shared" si="1"/>
        <v>2032</v>
      </c>
      <c r="C53" s="6">
        <v>85516.079868003886</v>
      </c>
      <c r="D53" s="6">
        <v>85190.668140004258</v>
      </c>
      <c r="E53" s="6">
        <v>170706.74800800814</v>
      </c>
      <c r="J53" s="1">
        <f t="shared" si="2"/>
        <v>2032</v>
      </c>
      <c r="K53" s="9">
        <f t="shared" si="3"/>
        <v>85448.875272003963</v>
      </c>
      <c r="L53" s="1">
        <f t="shared" si="4"/>
        <v>85516.079868003886</v>
      </c>
    </row>
    <row r="54" spans="2:12">
      <c r="B54" s="1">
        <f t="shared" ref="B54:B69" si="5">B18</f>
        <v>2033</v>
      </c>
      <c r="C54" s="6">
        <v>87525.14358000159</v>
      </c>
      <c r="D54" s="6">
        <v>83542.386996006142</v>
      </c>
      <c r="E54" s="6">
        <v>171067.53057600773</v>
      </c>
      <c r="J54" s="1">
        <f t="shared" si="2"/>
        <v>2033</v>
      </c>
      <c r="K54" s="9">
        <f t="shared" si="3"/>
        <v>88381.117908000611</v>
      </c>
      <c r="L54" s="1">
        <f t="shared" si="4"/>
        <v>87525.14358000159</v>
      </c>
    </row>
    <row r="55" spans="2:12">
      <c r="B55" s="1">
        <f t="shared" si="5"/>
        <v>2034</v>
      </c>
      <c r="C55" s="6">
        <v>88476.619176000502</v>
      </c>
      <c r="D55" s="6">
        <v>80592.458940009514</v>
      </c>
      <c r="E55" s="6">
        <v>169069.07811601</v>
      </c>
      <c r="J55" s="1">
        <f t="shared" si="2"/>
        <v>2034</v>
      </c>
      <c r="K55" s="9">
        <f t="shared" si="3"/>
        <v>90093.066563998655</v>
      </c>
      <c r="L55" s="1">
        <f t="shared" si="4"/>
        <v>88476.619176000502</v>
      </c>
    </row>
    <row r="56" spans="2:12">
      <c r="B56" s="1">
        <f t="shared" si="5"/>
        <v>2035</v>
      </c>
      <c r="C56" s="6">
        <v>91002.097151997616</v>
      </c>
      <c r="D56" s="6">
        <v>80362.548480009777</v>
      </c>
      <c r="E56" s="6">
        <v>171364.64563200739</v>
      </c>
      <c r="J56" s="1">
        <f t="shared" si="2"/>
        <v>2035</v>
      </c>
      <c r="K56" s="9">
        <f t="shared" si="3"/>
        <v>91497.28891199705</v>
      </c>
      <c r="L56" s="1">
        <f t="shared" si="4"/>
        <v>91002.097151997616</v>
      </c>
    </row>
    <row r="57" spans="2:12">
      <c r="B57" s="1">
        <f t="shared" si="5"/>
        <v>2036</v>
      </c>
      <c r="C57" s="6">
        <v>91529.122667997013</v>
      </c>
      <c r="D57" s="6">
        <v>78289.817256012146</v>
      </c>
      <c r="E57" s="6">
        <v>169818.93992400914</v>
      </c>
      <c r="J57" s="1">
        <f t="shared" si="2"/>
        <v>2036</v>
      </c>
      <c r="K57" s="9">
        <f t="shared" si="3"/>
        <v>94429.531547993698</v>
      </c>
      <c r="L57" s="1">
        <f t="shared" si="4"/>
        <v>91529.122667997013</v>
      </c>
    </row>
    <row r="58" spans="2:12">
      <c r="B58" s="1">
        <f t="shared" si="5"/>
        <v>2037</v>
      </c>
      <c r="C58" s="6">
        <v>94305.73360799384</v>
      </c>
      <c r="D58" s="6">
        <v>75446.001720015396</v>
      </c>
      <c r="E58" s="6">
        <v>169751.73532800924</v>
      </c>
      <c r="J58" s="1">
        <f t="shared" si="2"/>
        <v>2037</v>
      </c>
      <c r="K58" s="9">
        <f t="shared" si="3"/>
        <v>96608.375291991208</v>
      </c>
      <c r="L58" s="1">
        <f t="shared" si="4"/>
        <v>94305.73360799384</v>
      </c>
    </row>
    <row r="59" spans="2:12">
      <c r="B59" s="1">
        <f t="shared" si="5"/>
        <v>2038</v>
      </c>
      <c r="C59" s="6">
        <v>95186.467523992833</v>
      </c>
      <c r="D59" s="6">
        <v>74282.301084016726</v>
      </c>
      <c r="E59" s="6">
        <v>169468.76860800956</v>
      </c>
      <c r="J59" s="1">
        <f t="shared" si="2"/>
        <v>2038</v>
      </c>
      <c r="K59" s="9">
        <f t="shared" si="3"/>
        <v>97676.574659989987</v>
      </c>
      <c r="L59" s="1">
        <f t="shared" si="4"/>
        <v>95186.467523992833</v>
      </c>
    </row>
    <row r="60" spans="2:12">
      <c r="B60" s="1">
        <f t="shared" si="5"/>
        <v>2039</v>
      </c>
      <c r="C60" s="6">
        <v>96226.370219991644</v>
      </c>
      <c r="D60" s="6">
        <v>70876.08919202062</v>
      </c>
      <c r="E60" s="6">
        <v>167102.45941201225</v>
      </c>
      <c r="J60" s="1">
        <f t="shared" si="2"/>
        <v>2039</v>
      </c>
      <c r="K60" s="9">
        <f t="shared" si="3"/>
        <v>99940.308419987399</v>
      </c>
      <c r="L60" s="1">
        <f t="shared" si="4"/>
        <v>96226.370219991644</v>
      </c>
    </row>
    <row r="61" spans="2:12">
      <c r="B61" s="1">
        <f t="shared" si="5"/>
        <v>2040</v>
      </c>
      <c r="C61" s="6">
        <v>98231.896847989352</v>
      </c>
      <c r="D61" s="6">
        <v>70023.651948021594</v>
      </c>
      <c r="E61" s="6">
        <v>168255.54879601096</v>
      </c>
      <c r="J61" s="1">
        <f t="shared" si="2"/>
        <v>2040</v>
      </c>
      <c r="K61" s="9">
        <f t="shared" si="3"/>
        <v>100661.87355598657</v>
      </c>
      <c r="L61" s="1">
        <f t="shared" si="4"/>
        <v>98231.896847989352</v>
      </c>
    </row>
    <row r="62" spans="2:12">
      <c r="B62" s="1">
        <f t="shared" si="5"/>
        <v>2041</v>
      </c>
      <c r="C62" s="6">
        <v>98999.444075988475</v>
      </c>
      <c r="D62" s="6">
        <v>67650.268584024307</v>
      </c>
      <c r="E62" s="6">
        <v>166649.71266001277</v>
      </c>
      <c r="J62" s="1">
        <f t="shared" si="2"/>
        <v>2041</v>
      </c>
      <c r="K62" s="9">
        <f t="shared" si="3"/>
        <v>102158.06008798486</v>
      </c>
      <c r="L62" s="1">
        <f t="shared" si="4"/>
        <v>98999.444075988475</v>
      </c>
    </row>
    <row r="63" spans="2:12">
      <c r="B63" s="1">
        <f t="shared" si="5"/>
        <v>2042</v>
      </c>
      <c r="C63" s="6">
        <v>100350.61016398693</v>
      </c>
      <c r="D63" s="6">
        <v>65008.066836026235</v>
      </c>
      <c r="E63" s="6">
        <v>165358.67700001318</v>
      </c>
      <c r="J63" s="1">
        <f t="shared" si="2"/>
        <v>2042</v>
      </c>
      <c r="K63" s="9">
        <f t="shared" si="3"/>
        <v>104934.67102798169</v>
      </c>
      <c r="L63" s="1">
        <f t="shared" si="4"/>
        <v>100350.61016398693</v>
      </c>
    </row>
    <row r="64" spans="2:12">
      <c r="B64" s="1">
        <f t="shared" si="5"/>
        <v>2043</v>
      </c>
      <c r="C64" s="6">
        <v>100987.2852839862</v>
      </c>
      <c r="D64" s="6">
        <v>63274.895676024651</v>
      </c>
      <c r="E64" s="6">
        <v>164262.18096001085</v>
      </c>
      <c r="J64" s="1">
        <f t="shared" si="2"/>
        <v>2043</v>
      </c>
      <c r="K64" s="9">
        <f t="shared" si="3"/>
        <v>105875.53537198062</v>
      </c>
      <c r="L64" s="1">
        <f t="shared" si="4"/>
        <v>100987.2852839862</v>
      </c>
    </row>
    <row r="65" spans="2:12">
      <c r="B65" s="1">
        <f t="shared" si="5"/>
        <v>2044</v>
      </c>
      <c r="C65" s="6">
        <v>103056.47942398384</v>
      </c>
      <c r="D65" s="6">
        <v>60593.7860040222</v>
      </c>
      <c r="E65" s="6">
        <v>163650.26542800604</v>
      </c>
      <c r="J65" s="1">
        <f t="shared" si="2"/>
        <v>2044</v>
      </c>
      <c r="K65" s="9">
        <f t="shared" si="3"/>
        <v>107021.55058797931</v>
      </c>
      <c r="L65" s="1">
        <f t="shared" si="4"/>
        <v>103056.47942398384</v>
      </c>
    </row>
    <row r="66" spans="2:12">
      <c r="B66" s="1">
        <f t="shared" si="5"/>
        <v>2045</v>
      </c>
      <c r="C66" s="6">
        <v>105171.65565598142</v>
      </c>
      <c r="D66" s="6">
        <v>59649.384576021337</v>
      </c>
      <c r="E66" s="6">
        <v>164821.04023200276</v>
      </c>
      <c r="J66" s="1">
        <f t="shared" si="2"/>
        <v>2045</v>
      </c>
      <c r="K66" s="9">
        <f t="shared" si="3"/>
        <v>108959.87261997709</v>
      </c>
      <c r="L66" s="1">
        <f t="shared" si="4"/>
        <v>105171.65565598142</v>
      </c>
    </row>
    <row r="67" spans="2:12">
      <c r="B67" s="1">
        <f t="shared" si="5"/>
        <v>2046</v>
      </c>
      <c r="C67" s="6">
        <v>105910.90621198057</v>
      </c>
      <c r="D67" s="6">
        <v>57321.98330401921</v>
      </c>
      <c r="E67" s="6">
        <v>163232.88951599979</v>
      </c>
      <c r="J67" s="1">
        <f t="shared" si="2"/>
        <v>2046</v>
      </c>
      <c r="K67" s="9">
        <f t="shared" si="3"/>
        <v>111053.8263479747</v>
      </c>
      <c r="L67" s="1">
        <f t="shared" si="4"/>
        <v>105910.90621198057</v>
      </c>
    </row>
    <row r="68" spans="2:12">
      <c r="B68" s="1">
        <f t="shared" si="5"/>
        <v>2047</v>
      </c>
      <c r="C68" s="6">
        <v>108259.52998797789</v>
      </c>
      <c r="D68" s="6">
        <v>55953.131796017959</v>
      </c>
      <c r="E68" s="6">
        <v>164212.66178399586</v>
      </c>
      <c r="J68" s="1">
        <f t="shared" si="2"/>
        <v>2047</v>
      </c>
      <c r="K68" s="9">
        <f t="shared" si="3"/>
        <v>112613.68039197291</v>
      </c>
      <c r="L68" s="1">
        <f t="shared" si="4"/>
        <v>108259.52998797789</v>
      </c>
    </row>
    <row r="69" spans="2:12">
      <c r="B69" s="1">
        <f t="shared" si="5"/>
        <v>2048</v>
      </c>
      <c r="C69" s="6">
        <v>110480.81873997535</v>
      </c>
      <c r="D69" s="6">
        <v>54067.866024016235</v>
      </c>
      <c r="E69" s="6">
        <v>164548.68476399159</v>
      </c>
      <c r="J69" s="1">
        <f t="shared" si="2"/>
        <v>2048</v>
      </c>
      <c r="K69" s="9">
        <f t="shared" si="3"/>
        <v>113331.70844397209</v>
      </c>
      <c r="L69" s="1">
        <f t="shared" si="4"/>
        <v>110480.81873997535</v>
      </c>
    </row>
    <row r="70" spans="2:12">
      <c r="B70" s="1">
        <f t="shared" ref="B70:B71" si="6">B34</f>
        <v>2049</v>
      </c>
      <c r="C70" s="6">
        <v>110074.05407997582</v>
      </c>
      <c r="D70" s="6">
        <v>52748.533692015029</v>
      </c>
      <c r="E70" s="6">
        <v>162822.58777199086</v>
      </c>
      <c r="J70" s="1">
        <f t="shared" si="2"/>
        <v>2049</v>
      </c>
      <c r="K70" s="9">
        <f t="shared" si="3"/>
        <v>115655.57263196944</v>
      </c>
      <c r="L70" s="1">
        <f t="shared" si="4"/>
        <v>110074.05407997582</v>
      </c>
    </row>
    <row r="71" spans="2:12">
      <c r="B71" s="1">
        <f t="shared" si="6"/>
        <v>2050</v>
      </c>
      <c r="C71" s="6">
        <v>112737.47833197277</v>
      </c>
      <c r="D71" s="6">
        <v>50520.170772012993</v>
      </c>
      <c r="E71" s="6">
        <v>163257.64910398575</v>
      </c>
      <c r="J71" s="1">
        <f t="shared" si="2"/>
        <v>2050</v>
      </c>
      <c r="K71" s="9">
        <f t="shared" si="3"/>
        <v>116408.97152396858</v>
      </c>
      <c r="L71" s="1">
        <f t="shared" si="4"/>
        <v>112737.47833197277</v>
      </c>
    </row>
    <row r="72" spans="2:12">
      <c r="I72" s="1" t="s">
        <v>57</v>
      </c>
      <c r="J72" s="1" t="s">
        <v>57</v>
      </c>
    </row>
    <row r="73" spans="2:12">
      <c r="I73" s="2" t="str">
        <f>D37</f>
        <v>Rest of the country</v>
      </c>
      <c r="J73" s="1">
        <f>J38</f>
        <v>2017</v>
      </c>
      <c r="K73" s="9">
        <f>D2</f>
        <v>82024.977960007876</v>
      </c>
      <c r="L73" s="1">
        <f>D38</f>
        <v>81268.041984008742</v>
      </c>
    </row>
    <row r="74" spans="2:12">
      <c r="I74" s="2"/>
      <c r="J74" s="1">
        <f t="shared" ref="J74:J137" si="7">J39</f>
        <v>2018</v>
      </c>
      <c r="K74" s="9">
        <f t="shared" ref="K74:K106" si="8">D3</f>
        <v>81961.310448007949</v>
      </c>
      <c r="L74" s="1">
        <f t="shared" ref="L74:L106" si="9">D39</f>
        <v>81869.346264008054</v>
      </c>
    </row>
    <row r="75" spans="2:12">
      <c r="I75" s="2"/>
      <c r="J75" s="1">
        <f t="shared" si="7"/>
        <v>2019</v>
      </c>
      <c r="K75" s="9">
        <f t="shared" si="8"/>
        <v>82403.445948007444</v>
      </c>
      <c r="L75" s="1">
        <f t="shared" si="9"/>
        <v>82035.589212007864</v>
      </c>
    </row>
    <row r="76" spans="2:12">
      <c r="I76" s="2"/>
      <c r="J76" s="1">
        <f t="shared" si="7"/>
        <v>2020</v>
      </c>
      <c r="K76" s="9">
        <f t="shared" si="8"/>
        <v>83609.591592006065</v>
      </c>
      <c r="L76" s="1">
        <f t="shared" si="9"/>
        <v>83323.087788006393</v>
      </c>
    </row>
    <row r="77" spans="2:12">
      <c r="I77" s="2"/>
      <c r="J77" s="1">
        <f t="shared" si="7"/>
        <v>2021</v>
      </c>
      <c r="K77" s="9">
        <f t="shared" si="8"/>
        <v>84214.432956005374</v>
      </c>
      <c r="L77" s="1">
        <f t="shared" si="9"/>
        <v>85523.154036003878</v>
      </c>
    </row>
    <row r="78" spans="2:12">
      <c r="I78" s="2"/>
      <c r="J78" s="1">
        <f t="shared" si="7"/>
        <v>2022</v>
      </c>
      <c r="K78" s="9">
        <f t="shared" si="8"/>
        <v>85572.673212003821</v>
      </c>
      <c r="L78" s="1">
        <f t="shared" si="9"/>
        <v>84645.957204004881</v>
      </c>
    </row>
    <row r="79" spans="2:12">
      <c r="I79" s="2"/>
      <c r="J79" s="1">
        <f t="shared" si="7"/>
        <v>2023</v>
      </c>
      <c r="K79" s="9">
        <f t="shared" si="8"/>
        <v>85402.893180004015</v>
      </c>
      <c r="L79" s="1">
        <f t="shared" si="9"/>
        <v>85721.230740003652</v>
      </c>
    </row>
    <row r="80" spans="2:12">
      <c r="I80" s="2"/>
      <c r="J80" s="1">
        <f t="shared" si="7"/>
        <v>2024</v>
      </c>
      <c r="K80" s="9">
        <f t="shared" si="8"/>
        <v>86099.698728003219</v>
      </c>
      <c r="L80" s="1">
        <f t="shared" si="9"/>
        <v>86828.338032002386</v>
      </c>
    </row>
    <row r="81" spans="9:12">
      <c r="I81" s="2"/>
      <c r="J81" s="1">
        <f t="shared" si="7"/>
        <v>2025</v>
      </c>
      <c r="K81" s="9">
        <f t="shared" si="8"/>
        <v>87005.192232002184</v>
      </c>
      <c r="L81" s="1">
        <f t="shared" si="9"/>
        <v>86708.077176002524</v>
      </c>
    </row>
    <row r="82" spans="9:12">
      <c r="I82" s="2"/>
      <c r="J82" s="1">
        <f t="shared" si="7"/>
        <v>2026</v>
      </c>
      <c r="K82" s="9">
        <f t="shared" si="8"/>
        <v>88352.821236000644</v>
      </c>
      <c r="L82" s="1">
        <f t="shared" si="9"/>
        <v>87924.834072001133</v>
      </c>
    </row>
    <row r="83" spans="9:12">
      <c r="I83" s="2"/>
      <c r="J83" s="1">
        <f t="shared" si="7"/>
        <v>2027</v>
      </c>
      <c r="K83" s="9">
        <f t="shared" si="8"/>
        <v>88324.524564000676</v>
      </c>
      <c r="L83" s="1">
        <f t="shared" si="9"/>
        <v>87917.759904001141</v>
      </c>
    </row>
    <row r="84" spans="9:12">
      <c r="I84" s="2"/>
      <c r="J84" s="1">
        <f t="shared" si="7"/>
        <v>2028</v>
      </c>
      <c r="K84" s="9">
        <f t="shared" si="8"/>
        <v>88023.87242400102</v>
      </c>
      <c r="L84" s="1">
        <f t="shared" si="9"/>
        <v>87535.754832001578</v>
      </c>
    </row>
    <row r="85" spans="9:12">
      <c r="I85" s="2"/>
      <c r="J85" s="1">
        <f t="shared" si="7"/>
        <v>2029</v>
      </c>
      <c r="K85" s="9">
        <f t="shared" si="8"/>
        <v>88508.452932000466</v>
      </c>
      <c r="L85" s="1">
        <f t="shared" si="9"/>
        <v>87885.926148001177</v>
      </c>
    </row>
    <row r="86" spans="9:12">
      <c r="I86" s="2"/>
      <c r="J86" s="1">
        <f t="shared" si="7"/>
        <v>2030</v>
      </c>
      <c r="K86" s="9">
        <f t="shared" si="8"/>
        <v>88688.84421600026</v>
      </c>
      <c r="L86" s="1">
        <f t="shared" si="9"/>
        <v>88625.176704000332</v>
      </c>
    </row>
    <row r="87" spans="9:12">
      <c r="I87" s="2"/>
      <c r="J87" s="1">
        <f t="shared" si="7"/>
        <v>2031</v>
      </c>
      <c r="K87" s="9">
        <f t="shared" si="8"/>
        <v>88190.11537200083</v>
      </c>
      <c r="L87" s="1">
        <f t="shared" si="9"/>
        <v>86771.744688002451</v>
      </c>
    </row>
    <row r="88" spans="9:12">
      <c r="I88" s="2"/>
      <c r="J88" s="1">
        <f t="shared" si="7"/>
        <v>2032</v>
      </c>
      <c r="K88" s="9">
        <f t="shared" si="8"/>
        <v>86106.772896003211</v>
      </c>
      <c r="L88" s="1">
        <f t="shared" si="9"/>
        <v>85190.668140004258</v>
      </c>
    </row>
    <row r="89" spans="9:12">
      <c r="I89" s="2"/>
      <c r="J89" s="1">
        <f t="shared" si="7"/>
        <v>2033</v>
      </c>
      <c r="K89" s="9">
        <f t="shared" si="8"/>
        <v>84720.235968004796</v>
      </c>
      <c r="L89" s="1">
        <f t="shared" si="9"/>
        <v>83542.386996006142</v>
      </c>
    </row>
    <row r="90" spans="9:12">
      <c r="I90" s="2"/>
      <c r="J90" s="1">
        <f t="shared" si="7"/>
        <v>2034</v>
      </c>
      <c r="K90" s="9">
        <f t="shared" si="8"/>
        <v>84338.230896005232</v>
      </c>
      <c r="L90" s="1">
        <f t="shared" si="9"/>
        <v>80592.458940009514</v>
      </c>
    </row>
    <row r="91" spans="9:12">
      <c r="I91" s="2"/>
      <c r="J91" s="1">
        <f t="shared" si="7"/>
        <v>2035</v>
      </c>
      <c r="K91" s="9">
        <f t="shared" si="8"/>
        <v>82636.893492007177</v>
      </c>
      <c r="L91" s="1">
        <f t="shared" si="9"/>
        <v>80362.548480009777</v>
      </c>
    </row>
    <row r="92" spans="9:12">
      <c r="I92" s="2"/>
      <c r="J92" s="1">
        <f t="shared" si="7"/>
        <v>2036</v>
      </c>
      <c r="K92" s="9">
        <f t="shared" si="8"/>
        <v>82000.218372007905</v>
      </c>
      <c r="L92" s="1">
        <f t="shared" si="9"/>
        <v>78289.817256012146</v>
      </c>
    </row>
    <row r="93" spans="9:12">
      <c r="I93" s="2"/>
      <c r="J93" s="1">
        <f t="shared" si="7"/>
        <v>2037</v>
      </c>
      <c r="K93" s="9">
        <f t="shared" si="8"/>
        <v>80896.648164009166</v>
      </c>
      <c r="L93" s="1">
        <f t="shared" si="9"/>
        <v>75446.001720015396</v>
      </c>
    </row>
    <row r="94" spans="9:12">
      <c r="I94" s="2"/>
      <c r="J94" s="1">
        <f t="shared" si="7"/>
        <v>2038</v>
      </c>
      <c r="K94" s="9">
        <f t="shared" si="8"/>
        <v>78983.085720011353</v>
      </c>
      <c r="L94" s="1">
        <f t="shared" si="9"/>
        <v>74282.301084016726</v>
      </c>
    </row>
    <row r="95" spans="9:12">
      <c r="I95" s="2"/>
      <c r="J95" s="1">
        <f t="shared" si="7"/>
        <v>2039</v>
      </c>
      <c r="K95" s="9">
        <f t="shared" si="8"/>
        <v>78155.408064012299</v>
      </c>
      <c r="L95" s="1">
        <f t="shared" si="9"/>
        <v>70876.08919202062</v>
      </c>
    </row>
    <row r="96" spans="9:12">
      <c r="I96" s="2"/>
      <c r="J96" s="1">
        <f t="shared" si="7"/>
        <v>2040</v>
      </c>
      <c r="K96" s="9">
        <f t="shared" si="8"/>
        <v>77073.060360013536</v>
      </c>
      <c r="L96" s="1">
        <f t="shared" si="9"/>
        <v>70023.651948021594</v>
      </c>
    </row>
    <row r="97" spans="9:12">
      <c r="I97" s="2"/>
      <c r="J97" s="1">
        <f t="shared" si="7"/>
        <v>2041</v>
      </c>
      <c r="K97" s="9">
        <f t="shared" si="8"/>
        <v>75460.15005601538</v>
      </c>
      <c r="L97" s="1">
        <f t="shared" si="9"/>
        <v>67650.268584024307</v>
      </c>
    </row>
    <row r="98" spans="9:12">
      <c r="I98" s="2"/>
      <c r="J98" s="1">
        <f t="shared" si="7"/>
        <v>2042</v>
      </c>
      <c r="K98" s="9">
        <f t="shared" si="8"/>
        <v>74246.930244016767</v>
      </c>
      <c r="L98" s="1">
        <f t="shared" si="9"/>
        <v>65008.066836026235</v>
      </c>
    </row>
    <row r="99" spans="9:12">
      <c r="I99" s="2"/>
      <c r="J99" s="1">
        <f t="shared" si="7"/>
        <v>2043</v>
      </c>
      <c r="K99" s="9">
        <f t="shared" si="8"/>
        <v>73482.92010001764</v>
      </c>
      <c r="L99" s="1">
        <f t="shared" si="9"/>
        <v>63274.895676024651</v>
      </c>
    </row>
    <row r="100" spans="9:12">
      <c r="I100" s="2"/>
      <c r="J100" s="1">
        <f t="shared" si="7"/>
        <v>2044</v>
      </c>
      <c r="K100" s="9">
        <f t="shared" si="8"/>
        <v>71452.633884019961</v>
      </c>
      <c r="L100" s="1">
        <f t="shared" si="9"/>
        <v>60593.7860040222</v>
      </c>
    </row>
    <row r="101" spans="9:12">
      <c r="I101" s="2"/>
      <c r="J101" s="1">
        <f t="shared" si="7"/>
        <v>2045</v>
      </c>
      <c r="K101" s="9">
        <f t="shared" si="8"/>
        <v>70964.516292020518</v>
      </c>
      <c r="L101" s="1">
        <f t="shared" si="9"/>
        <v>59649.384576021337</v>
      </c>
    </row>
    <row r="102" spans="9:12">
      <c r="I102" s="2"/>
      <c r="J102" s="1">
        <f t="shared" si="7"/>
        <v>2046</v>
      </c>
      <c r="K102" s="9">
        <f t="shared" si="8"/>
        <v>69432.958920022269</v>
      </c>
      <c r="L102" s="1">
        <f t="shared" si="9"/>
        <v>57321.98330401921</v>
      </c>
    </row>
    <row r="103" spans="9:12">
      <c r="I103" s="2"/>
      <c r="J103" s="1">
        <f t="shared" si="7"/>
        <v>2047</v>
      </c>
      <c r="K103" s="9">
        <f t="shared" si="8"/>
        <v>69210.122628022524</v>
      </c>
      <c r="L103" s="1">
        <f t="shared" si="9"/>
        <v>55953.131796017959</v>
      </c>
    </row>
    <row r="104" spans="9:12">
      <c r="I104" s="2"/>
      <c r="J104" s="1">
        <f t="shared" si="7"/>
        <v>2048</v>
      </c>
      <c r="K104" s="9">
        <f t="shared" si="8"/>
        <v>67498.17397202448</v>
      </c>
      <c r="L104" s="1">
        <f t="shared" si="9"/>
        <v>54067.866024016235</v>
      </c>
    </row>
    <row r="105" spans="9:12">
      <c r="I105" s="2"/>
      <c r="J105" s="1">
        <f t="shared" si="7"/>
        <v>2049</v>
      </c>
      <c r="K105" s="9">
        <f t="shared" si="8"/>
        <v>66783.683004025297</v>
      </c>
      <c r="L105" s="1">
        <f t="shared" si="9"/>
        <v>52748.533692015029</v>
      </c>
    </row>
    <row r="106" spans="9:12">
      <c r="I106" s="2"/>
      <c r="J106" s="1">
        <f t="shared" si="7"/>
        <v>2050</v>
      </c>
      <c r="K106" s="9">
        <f t="shared" si="8"/>
        <v>65644.741956026599</v>
      </c>
      <c r="L106" s="1">
        <f t="shared" si="9"/>
        <v>50520.170772012993</v>
      </c>
    </row>
    <row r="107" spans="9:12">
      <c r="I107" s="2"/>
      <c r="J107" s="1" t="str">
        <f t="shared" si="7"/>
        <v>.</v>
      </c>
    </row>
    <row r="108" spans="9:12">
      <c r="I108" s="2" t="str">
        <f>E37</f>
        <v>All</v>
      </c>
      <c r="J108" s="1">
        <f t="shared" si="7"/>
        <v>2017</v>
      </c>
      <c r="K108" s="9">
        <f>E2</f>
        <v>121046.08864801037</v>
      </c>
      <c r="L108" s="9">
        <f>E38</f>
        <v>121254.77660401211</v>
      </c>
    </row>
    <row r="109" spans="9:12">
      <c r="J109" s="1">
        <f t="shared" si="7"/>
        <v>2018</v>
      </c>
      <c r="K109" s="9">
        <f t="shared" ref="K109:K141" si="10">E3</f>
        <v>124961.64063601407</v>
      </c>
      <c r="L109" s="9">
        <f t="shared" ref="L109:L141" si="11">E39</f>
        <v>124533.65347201386</v>
      </c>
    </row>
    <row r="110" spans="9:12">
      <c r="J110" s="1">
        <f t="shared" si="7"/>
        <v>2019</v>
      </c>
      <c r="K110" s="9">
        <f t="shared" si="10"/>
        <v>127579.08279601554</v>
      </c>
      <c r="L110" s="9">
        <f t="shared" si="11"/>
        <v>127798.38200401652</v>
      </c>
    </row>
    <row r="111" spans="9:12">
      <c r="J111" s="1">
        <f t="shared" si="7"/>
        <v>2020</v>
      </c>
      <c r="K111" s="9">
        <f t="shared" si="10"/>
        <v>132336.46077601743</v>
      </c>
      <c r="L111" s="9">
        <f t="shared" si="11"/>
        <v>132131.30990401783</v>
      </c>
    </row>
    <row r="112" spans="9:12">
      <c r="J112" s="1">
        <f t="shared" si="7"/>
        <v>2021</v>
      </c>
      <c r="K112" s="9">
        <f t="shared" si="10"/>
        <v>135512.76220801909</v>
      </c>
      <c r="L112" s="9">
        <f t="shared" si="11"/>
        <v>137019.55999201775</v>
      </c>
    </row>
    <row r="113" spans="10:12">
      <c r="J113" s="1">
        <f t="shared" si="7"/>
        <v>2022</v>
      </c>
      <c r="K113" s="9">
        <f t="shared" si="10"/>
        <v>139771.41134402016</v>
      </c>
      <c r="L113" s="9">
        <f t="shared" si="11"/>
        <v>139056.92037602141</v>
      </c>
    </row>
    <row r="114" spans="10:12">
      <c r="J114" s="1">
        <f t="shared" si="7"/>
        <v>2023</v>
      </c>
      <c r="K114" s="9">
        <f t="shared" si="10"/>
        <v>142951.24986002344</v>
      </c>
      <c r="L114" s="9">
        <f t="shared" si="11"/>
        <v>143517.18330002329</v>
      </c>
    </row>
    <row r="115" spans="10:12">
      <c r="J115" s="1">
        <f t="shared" si="7"/>
        <v>2024</v>
      </c>
      <c r="K115" s="9">
        <f t="shared" si="10"/>
        <v>147033.04479602573</v>
      </c>
      <c r="L115" s="9">
        <f t="shared" si="11"/>
        <v>147782.90660402493</v>
      </c>
    </row>
    <row r="116" spans="10:12">
      <c r="J116" s="1">
        <f t="shared" si="7"/>
        <v>2025</v>
      </c>
      <c r="K116" s="9">
        <f t="shared" si="10"/>
        <v>151037.02388402753</v>
      </c>
      <c r="L116" s="9">
        <f t="shared" si="11"/>
        <v>150545.3692080277</v>
      </c>
    </row>
    <row r="117" spans="10:12">
      <c r="J117" s="1">
        <f t="shared" si="7"/>
        <v>2026</v>
      </c>
      <c r="K117" s="9">
        <f t="shared" si="10"/>
        <v>156653.91327602422</v>
      </c>
      <c r="L117" s="9">
        <f t="shared" si="11"/>
        <v>155667.06684002533</v>
      </c>
    </row>
    <row r="118" spans="10:12">
      <c r="J118" s="1">
        <f t="shared" si="7"/>
        <v>2027</v>
      </c>
      <c r="K118" s="9">
        <f t="shared" si="10"/>
        <v>159122.79790802137</v>
      </c>
      <c r="L118" s="9">
        <f t="shared" si="11"/>
        <v>160024.75432802035</v>
      </c>
    </row>
    <row r="119" spans="10:12">
      <c r="J119" s="1">
        <f>J84</f>
        <v>2028</v>
      </c>
      <c r="K119" s="9">
        <f t="shared" si="10"/>
        <v>162599.75148001741</v>
      </c>
      <c r="L119" s="9">
        <f t="shared" si="11"/>
        <v>161439.58792801874</v>
      </c>
    </row>
    <row r="120" spans="10:12">
      <c r="J120" s="1">
        <f t="shared" si="7"/>
        <v>2029</v>
      </c>
      <c r="K120" s="9">
        <f t="shared" si="10"/>
        <v>166483.46971201297</v>
      </c>
      <c r="L120" s="9">
        <f t="shared" si="11"/>
        <v>165793.73833201377</v>
      </c>
    </row>
    <row r="121" spans="10:12">
      <c r="J121" s="1">
        <f t="shared" si="7"/>
        <v>2030</v>
      </c>
      <c r="K121" s="9">
        <f t="shared" si="10"/>
        <v>169157.50521600991</v>
      </c>
      <c r="L121" s="9">
        <f t="shared" si="11"/>
        <v>168616.33136401052</v>
      </c>
    </row>
    <row r="122" spans="10:12">
      <c r="J122" s="1">
        <f t="shared" si="7"/>
        <v>2031</v>
      </c>
      <c r="K122" s="9">
        <f t="shared" si="10"/>
        <v>171626.38984800709</v>
      </c>
      <c r="L122" s="9">
        <f t="shared" si="11"/>
        <v>169574.88112800944</v>
      </c>
    </row>
    <row r="123" spans="10:12">
      <c r="J123" s="1">
        <f t="shared" si="7"/>
        <v>2032</v>
      </c>
      <c r="K123" s="9">
        <f t="shared" si="10"/>
        <v>171555.64816800717</v>
      </c>
      <c r="L123" s="9">
        <f t="shared" si="11"/>
        <v>170706.74800800814</v>
      </c>
    </row>
    <row r="124" spans="10:12">
      <c r="J124" s="1">
        <f t="shared" si="7"/>
        <v>2033</v>
      </c>
      <c r="K124" s="9">
        <f t="shared" si="10"/>
        <v>173101.35387600539</v>
      </c>
      <c r="L124" s="9">
        <f t="shared" si="11"/>
        <v>171067.53057600773</v>
      </c>
    </row>
    <row r="125" spans="10:12">
      <c r="J125" s="1">
        <f t="shared" si="7"/>
        <v>2034</v>
      </c>
      <c r="K125" s="9">
        <f t="shared" si="10"/>
        <v>174431.29746000387</v>
      </c>
      <c r="L125" s="9">
        <f t="shared" si="11"/>
        <v>169069.07811601</v>
      </c>
    </row>
    <row r="126" spans="10:12">
      <c r="J126" s="1">
        <f t="shared" si="7"/>
        <v>2035</v>
      </c>
      <c r="K126" s="9">
        <f t="shared" si="10"/>
        <v>174134.18240400421</v>
      </c>
      <c r="L126" s="9">
        <f t="shared" si="11"/>
        <v>171364.64563200739</v>
      </c>
    </row>
    <row r="127" spans="10:12">
      <c r="J127" s="1">
        <f t="shared" si="7"/>
        <v>2036</v>
      </c>
      <c r="K127" s="9">
        <f t="shared" si="10"/>
        <v>176429.7499200016</v>
      </c>
      <c r="L127" s="9">
        <f t="shared" si="11"/>
        <v>169818.93992400914</v>
      </c>
    </row>
    <row r="128" spans="10:12">
      <c r="J128" s="1">
        <f t="shared" si="7"/>
        <v>2037</v>
      </c>
      <c r="K128" s="9">
        <f t="shared" si="10"/>
        <v>177505.02345600037</v>
      </c>
      <c r="L128" s="9">
        <f t="shared" si="11"/>
        <v>169751.73532800924</v>
      </c>
    </row>
    <row r="129" spans="10:12">
      <c r="J129" s="1">
        <f t="shared" si="7"/>
        <v>2038</v>
      </c>
      <c r="K129" s="9">
        <f t="shared" si="10"/>
        <v>176659.66038000135</v>
      </c>
      <c r="L129" s="9">
        <f t="shared" si="11"/>
        <v>169468.76860800956</v>
      </c>
    </row>
    <row r="130" spans="10:12">
      <c r="J130" s="1">
        <f t="shared" si="7"/>
        <v>2039</v>
      </c>
      <c r="K130" s="9">
        <f t="shared" si="10"/>
        <v>178095.71648399968</v>
      </c>
      <c r="L130" s="9">
        <f t="shared" si="11"/>
        <v>167102.45941201225</v>
      </c>
    </row>
    <row r="131" spans="10:12">
      <c r="J131" s="1">
        <f t="shared" si="7"/>
        <v>2040</v>
      </c>
      <c r="K131" s="9">
        <f t="shared" si="10"/>
        <v>177734.93391600013</v>
      </c>
      <c r="L131" s="9">
        <f t="shared" si="11"/>
        <v>168255.54879601096</v>
      </c>
    </row>
    <row r="132" spans="10:12">
      <c r="J132" s="1">
        <f t="shared" si="7"/>
        <v>2041</v>
      </c>
      <c r="K132" s="9">
        <f t="shared" si="10"/>
        <v>177618.21014400024</v>
      </c>
      <c r="L132" s="9">
        <f t="shared" si="11"/>
        <v>166649.71266001277</v>
      </c>
    </row>
    <row r="133" spans="10:12">
      <c r="J133" s="1">
        <f t="shared" si="7"/>
        <v>2042</v>
      </c>
      <c r="K133" s="9">
        <f t="shared" si="10"/>
        <v>179181.60127199846</v>
      </c>
      <c r="L133" s="9">
        <f t="shared" si="11"/>
        <v>165358.67700001318</v>
      </c>
    </row>
    <row r="134" spans="10:12">
      <c r="J134" s="1">
        <f t="shared" si="7"/>
        <v>2043</v>
      </c>
      <c r="K134" s="9">
        <f t="shared" si="10"/>
        <v>179358.45547199826</v>
      </c>
      <c r="L134" s="9">
        <f t="shared" si="11"/>
        <v>164262.18096001085</v>
      </c>
    </row>
    <row r="135" spans="10:12">
      <c r="J135" s="1">
        <f t="shared" si="7"/>
        <v>2044</v>
      </c>
      <c r="K135" s="9">
        <f t="shared" si="10"/>
        <v>178474.18447199927</v>
      </c>
      <c r="L135" s="9">
        <f t="shared" si="11"/>
        <v>163650.26542800604</v>
      </c>
    </row>
    <row r="136" spans="10:12">
      <c r="J136" s="1">
        <f t="shared" si="7"/>
        <v>2045</v>
      </c>
      <c r="K136" s="9">
        <f t="shared" si="10"/>
        <v>179924.38891199761</v>
      </c>
      <c r="L136" s="9">
        <f t="shared" si="11"/>
        <v>164821.04023200276</v>
      </c>
    </row>
    <row r="137" spans="10:12">
      <c r="J137" s="1">
        <f t="shared" si="7"/>
        <v>2046</v>
      </c>
      <c r="K137" s="9">
        <f t="shared" si="10"/>
        <v>180486.78526799695</v>
      </c>
      <c r="L137" s="9">
        <f t="shared" si="11"/>
        <v>163232.88951599979</v>
      </c>
    </row>
    <row r="138" spans="10:12">
      <c r="J138" s="1">
        <f t="shared" ref="J138:J141" si="12">J103</f>
        <v>2047</v>
      </c>
      <c r="K138" s="9">
        <f t="shared" si="10"/>
        <v>181823.80301999545</v>
      </c>
      <c r="L138" s="9">
        <f t="shared" si="11"/>
        <v>164212.66178399586</v>
      </c>
    </row>
    <row r="139" spans="10:12">
      <c r="J139" s="1">
        <f t="shared" si="12"/>
        <v>2048</v>
      </c>
      <c r="K139" s="9">
        <f t="shared" si="10"/>
        <v>180829.88241599657</v>
      </c>
      <c r="L139" s="9">
        <f t="shared" si="11"/>
        <v>164548.68476399159</v>
      </c>
    </row>
    <row r="140" spans="10:12">
      <c r="J140" s="1">
        <f t="shared" si="12"/>
        <v>2049</v>
      </c>
      <c r="K140" s="9">
        <f t="shared" si="10"/>
        <v>182439.25563599472</v>
      </c>
      <c r="L140" s="9">
        <f t="shared" si="11"/>
        <v>162822.58777199086</v>
      </c>
    </row>
    <row r="141" spans="10:12">
      <c r="J141" s="1">
        <f t="shared" si="12"/>
        <v>2050</v>
      </c>
      <c r="K141" s="9">
        <f t="shared" si="10"/>
        <v>182053.71347999517</v>
      </c>
      <c r="L141" s="9">
        <f t="shared" si="11"/>
        <v>163257.64910398575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71"/>
  <sheetViews>
    <sheetView workbookViewId="0">
      <selection activeCell="C3" sqref="C3:F36"/>
    </sheetView>
  </sheetViews>
  <sheetFormatPr defaultRowHeight="15"/>
  <cols>
    <col min="1" max="16384" width="9.140625" style="1"/>
  </cols>
  <sheetData>
    <row r="1" spans="1:6">
      <c r="A1" s="5" t="s">
        <v>45</v>
      </c>
    </row>
    <row r="2" spans="1:6">
      <c r="C2" s="2" t="str">
        <f>LABELS!A8</f>
        <v>Never entered primary school</v>
      </c>
      <c r="D2" s="2" t="str">
        <f>LABELS!B8</f>
        <v>Primary school non-completer</v>
      </c>
      <c r="E2" s="2" t="str">
        <f>LABELS!C8</f>
        <v>Primary school graduate</v>
      </c>
      <c r="F2" s="2" t="str">
        <f>LABELS!D8</f>
        <v>All</v>
      </c>
    </row>
    <row r="3" spans="1:6">
      <c r="A3" s="2" t="str">
        <f>LABELS!A2</f>
        <v>Base Scenario</v>
      </c>
      <c r="B3" s="1">
        <v>2017</v>
      </c>
      <c r="C3" s="23">
        <v>67989.828648023919</v>
      </c>
      <c r="D3" s="23">
        <v>29042.996723997196</v>
      </c>
      <c r="E3" s="23">
        <v>24013.263275997771</v>
      </c>
      <c r="F3" s="23">
        <v>121046.08864801889</v>
      </c>
    </row>
    <row r="4" spans="1:6">
      <c r="B4" s="1">
        <v>2018</v>
      </c>
      <c r="C4" s="23">
        <v>67781.140692024157</v>
      </c>
      <c r="D4" s="23">
        <v>31190.00671199695</v>
      </c>
      <c r="E4" s="23">
        <v>25990.493231997545</v>
      </c>
      <c r="F4" s="23">
        <v>124961.64063601865</v>
      </c>
    </row>
    <row r="5" spans="1:6">
      <c r="B5" s="1">
        <v>2019</v>
      </c>
      <c r="C5" s="23">
        <v>67749.306936024193</v>
      </c>
      <c r="D5" s="23">
        <v>32771.083259996769</v>
      </c>
      <c r="E5" s="23">
        <v>27058.692599997423</v>
      </c>
      <c r="F5" s="23">
        <v>127579.08279601838</v>
      </c>
    </row>
    <row r="6" spans="1:6">
      <c r="B6" s="1">
        <v>2020</v>
      </c>
      <c r="C6" s="23">
        <v>68414.278728023433</v>
      </c>
      <c r="D6" s="23">
        <v>34847.351567998667</v>
      </c>
      <c r="E6" s="23">
        <v>29074.830479997192</v>
      </c>
      <c r="F6" s="23">
        <v>132336.46077601929</v>
      </c>
    </row>
    <row r="7" spans="1:6">
      <c r="B7" s="1">
        <v>2021</v>
      </c>
      <c r="C7" s="23">
        <v>68262.184116023607</v>
      </c>
      <c r="D7" s="23">
        <v>36764.451096000419</v>
      </c>
      <c r="E7" s="23">
        <v>30486.12699599703</v>
      </c>
      <c r="F7" s="23">
        <v>135512.76220802107</v>
      </c>
    </row>
    <row r="8" spans="1:6">
      <c r="B8" s="1">
        <v>2022</v>
      </c>
      <c r="C8" s="23">
        <v>68821.043388022968</v>
      </c>
      <c r="D8" s="23">
        <v>38830.108152002307</v>
      </c>
      <c r="E8" s="23">
        <v>32120.259803996843</v>
      </c>
      <c r="F8" s="23">
        <v>139771.41134402214</v>
      </c>
    </row>
    <row r="9" spans="1:6">
      <c r="B9" s="1">
        <v>2023</v>
      </c>
      <c r="C9" s="23">
        <v>68318.777460023543</v>
      </c>
      <c r="D9" s="23">
        <v>40128.217980003494</v>
      </c>
      <c r="E9" s="23">
        <v>34504.254419998353</v>
      </c>
      <c r="F9" s="23">
        <v>142951.24986002539</v>
      </c>
    </row>
    <row r="10" spans="1:6">
      <c r="B10" s="1">
        <v>2024</v>
      </c>
      <c r="C10" s="23">
        <v>68187.905352023692</v>
      </c>
      <c r="D10" s="23">
        <v>42593.565528005747</v>
      </c>
      <c r="E10" s="23">
        <v>36251.57391599995</v>
      </c>
      <c r="F10" s="23">
        <v>147033.0447960294</v>
      </c>
    </row>
    <row r="11" spans="1:6">
      <c r="B11" s="1">
        <v>2025</v>
      </c>
      <c r="C11" s="23">
        <v>68605.281264023215</v>
      </c>
      <c r="D11" s="23">
        <v>44761.798020007729</v>
      </c>
      <c r="E11" s="23">
        <v>37669.944600001247</v>
      </c>
      <c r="F11" s="23">
        <v>151037.02388403218</v>
      </c>
    </row>
    <row r="12" spans="1:6">
      <c r="B12" s="1">
        <v>2026</v>
      </c>
      <c r="C12" s="23">
        <v>69089.861772022661</v>
      </c>
      <c r="D12" s="23">
        <v>47527.797708010257</v>
      </c>
      <c r="E12" s="23">
        <v>40036.25379600341</v>
      </c>
      <c r="F12" s="23">
        <v>156653.91327603633</v>
      </c>
    </row>
    <row r="13" spans="1:6">
      <c r="B13" s="1">
        <v>2027</v>
      </c>
      <c r="C13" s="23">
        <v>67505.248140024472</v>
      </c>
      <c r="D13" s="23">
        <v>49027.521324011628</v>
      </c>
      <c r="E13" s="23">
        <v>42590.028444005744</v>
      </c>
      <c r="F13" s="23">
        <v>159122.79790804186</v>
      </c>
    </row>
    <row r="14" spans="1:6">
      <c r="B14" s="1">
        <v>2028</v>
      </c>
      <c r="C14" s="23">
        <v>66663.422148025435</v>
      </c>
      <c r="D14" s="23">
        <v>51425.66427601382</v>
      </c>
      <c r="E14" s="23">
        <v>44510.6650560075</v>
      </c>
      <c r="F14" s="23">
        <v>162599.75148004675</v>
      </c>
    </row>
    <row r="15" spans="1:6">
      <c r="B15" s="1">
        <v>2029</v>
      </c>
      <c r="C15" s="23">
        <v>65924.17159202628</v>
      </c>
      <c r="D15" s="23">
        <v>53675.249700015876</v>
      </c>
      <c r="E15" s="23">
        <v>46884.048420009669</v>
      </c>
      <c r="F15" s="23">
        <v>166483.46971205182</v>
      </c>
    </row>
    <row r="16" spans="1:6">
      <c r="B16" s="1">
        <v>2030</v>
      </c>
      <c r="C16" s="23">
        <v>64979.770164026209</v>
      </c>
      <c r="D16" s="23">
        <v>55047.638292017131</v>
      </c>
      <c r="E16" s="23">
        <v>49130.096760011722</v>
      </c>
      <c r="F16" s="23">
        <v>169157.50521605505</v>
      </c>
    </row>
    <row r="17" spans="2:6">
      <c r="B17" s="1">
        <v>2031</v>
      </c>
      <c r="C17" s="23">
        <v>63713.494092025052</v>
      </c>
      <c r="D17" s="23">
        <v>56826.791544018757</v>
      </c>
      <c r="E17" s="23">
        <v>51086.10421201351</v>
      </c>
      <c r="F17" s="23">
        <v>171626.38984805733</v>
      </c>
    </row>
    <row r="18" spans="2:6">
      <c r="B18" s="1">
        <v>2032</v>
      </c>
      <c r="C18" s="23">
        <v>61350.721980022892</v>
      </c>
      <c r="D18" s="23">
        <v>58644.852720020419</v>
      </c>
      <c r="E18" s="23">
        <v>51560.073468013943</v>
      </c>
      <c r="F18" s="23">
        <v>171555.64816805726</v>
      </c>
    </row>
    <row r="19" spans="2:6">
      <c r="B19" s="1">
        <v>2033</v>
      </c>
      <c r="C19" s="23">
        <v>59182.48948802091</v>
      </c>
      <c r="D19" s="23">
        <v>59369.954940021082</v>
      </c>
      <c r="E19" s="23">
        <v>54548.909448016675</v>
      </c>
      <c r="F19" s="23">
        <v>173101.35387605865</v>
      </c>
    </row>
    <row r="20" spans="2:6">
      <c r="B20" s="1">
        <v>2034</v>
      </c>
      <c r="C20" s="23">
        <v>57672.15462001953</v>
      </c>
      <c r="D20" s="23">
        <v>61099.589016022663</v>
      </c>
      <c r="E20" s="23">
        <v>55659.55382401769</v>
      </c>
      <c r="F20" s="23">
        <v>174431.2974600599</v>
      </c>
    </row>
    <row r="21" spans="2:6">
      <c r="B21" s="1">
        <v>2035</v>
      </c>
      <c r="C21" s="23">
        <v>55631.257152017664</v>
      </c>
      <c r="D21" s="23">
        <v>61347.184896022889</v>
      </c>
      <c r="E21" s="23">
        <v>57155.740356019058</v>
      </c>
      <c r="F21" s="23">
        <v>174134.18240405963</v>
      </c>
    </row>
    <row r="22" spans="2:6">
      <c r="B22" s="1">
        <v>2036</v>
      </c>
      <c r="C22" s="23">
        <v>53823.807228016012</v>
      </c>
      <c r="D22" s="23">
        <v>63218.302332024599</v>
      </c>
      <c r="E22" s="23">
        <v>59387.640360021098</v>
      </c>
      <c r="F22" s="23">
        <v>176429.7499200617</v>
      </c>
    </row>
    <row r="23" spans="2:6">
      <c r="B23" s="1">
        <v>2037</v>
      </c>
      <c r="C23" s="23">
        <v>52925.387892015191</v>
      </c>
      <c r="D23" s="23">
        <v>63773.624520025107</v>
      </c>
      <c r="E23" s="23">
        <v>60806.011044022394</v>
      </c>
      <c r="F23" s="23">
        <v>177505.02345606268</v>
      </c>
    </row>
    <row r="24" spans="2:6">
      <c r="B24" s="1">
        <v>2038</v>
      </c>
      <c r="C24" s="23">
        <v>49519.176000012078</v>
      </c>
      <c r="D24" s="23">
        <v>64873.657644026112</v>
      </c>
      <c r="E24" s="23">
        <v>62266.82673602373</v>
      </c>
      <c r="F24" s="23">
        <v>176659.66038006192</v>
      </c>
    </row>
    <row r="25" spans="2:6">
      <c r="B25" s="1">
        <v>2039</v>
      </c>
      <c r="C25" s="23">
        <v>48450.976632011101</v>
      </c>
      <c r="D25" s="23">
        <v>65177.84686802639</v>
      </c>
      <c r="E25" s="23">
        <v>64466.892984025741</v>
      </c>
      <c r="F25" s="23">
        <v>178095.71648406322</v>
      </c>
    </row>
    <row r="26" spans="2:6">
      <c r="B26" s="1">
        <v>2040</v>
      </c>
      <c r="C26" s="23">
        <v>46120.038276008971</v>
      </c>
      <c r="D26" s="23">
        <v>65867.578248026344</v>
      </c>
      <c r="E26" s="23">
        <v>65747.317392026482</v>
      </c>
      <c r="F26" s="23">
        <v>177734.9339160618</v>
      </c>
    </row>
    <row r="27" spans="2:6">
      <c r="B27" s="1">
        <v>2041</v>
      </c>
      <c r="C27" s="23">
        <v>43438.92860400652</v>
      </c>
      <c r="D27" s="23">
        <v>66426.437520025705</v>
      </c>
      <c r="E27" s="23">
        <v>67752.844020024189</v>
      </c>
      <c r="F27" s="23">
        <v>177618.21014405641</v>
      </c>
    </row>
    <row r="28" spans="2:6">
      <c r="B28" s="1">
        <v>2042</v>
      </c>
      <c r="C28" s="23">
        <v>41822.481216005042</v>
      </c>
      <c r="D28" s="23">
        <v>67462.803132024521</v>
      </c>
      <c r="E28" s="23">
        <v>69896.316924021739</v>
      </c>
      <c r="F28" s="23">
        <v>179181.60127205128</v>
      </c>
    </row>
    <row r="29" spans="2:6">
      <c r="B29" s="1">
        <v>2043</v>
      </c>
      <c r="C29" s="23">
        <v>39898.307520003284</v>
      </c>
      <c r="D29" s="23">
        <v>66490.105032025633</v>
      </c>
      <c r="E29" s="23">
        <v>72970.042920018226</v>
      </c>
      <c r="F29" s="23">
        <v>179358.45547204715</v>
      </c>
    </row>
    <row r="30" spans="2:6">
      <c r="B30" s="1">
        <v>2044</v>
      </c>
      <c r="C30" s="23">
        <v>37814.965044001379</v>
      </c>
      <c r="D30" s="23">
        <v>67897.864464024024</v>
      </c>
      <c r="E30" s="23">
        <v>72761.354964018465</v>
      </c>
      <c r="F30" s="23">
        <v>178474.18447204388</v>
      </c>
    </row>
    <row r="31" spans="2:6">
      <c r="B31" s="1">
        <v>2045</v>
      </c>
      <c r="C31" s="23">
        <v>35887.254263999617</v>
      </c>
      <c r="D31" s="23">
        <v>68767.987128023029</v>
      </c>
      <c r="E31" s="23">
        <v>75269.147520015598</v>
      </c>
      <c r="F31" s="23">
        <v>179924.38891203824</v>
      </c>
    </row>
    <row r="32" spans="2:6">
      <c r="B32" s="1">
        <v>2046</v>
      </c>
      <c r="C32" s="23">
        <v>33768.540947997681</v>
      </c>
      <c r="D32" s="23">
        <v>68948.378412022823</v>
      </c>
      <c r="E32" s="23">
        <v>77769.86590801274</v>
      </c>
      <c r="F32" s="23">
        <v>180486.78526803324</v>
      </c>
    </row>
    <row r="33" spans="1:6">
      <c r="B33" s="1">
        <v>2047</v>
      </c>
      <c r="C33" s="23">
        <v>32251.131911996828</v>
      </c>
      <c r="D33" s="23">
        <v>69875.094420021764</v>
      </c>
      <c r="E33" s="23">
        <v>79697.576688010537</v>
      </c>
      <c r="F33" s="23">
        <v>181823.80302002913</v>
      </c>
    </row>
    <row r="34" spans="1:6">
      <c r="B34" s="1">
        <v>2048</v>
      </c>
      <c r="C34" s="23">
        <v>29739.802271997116</v>
      </c>
      <c r="D34" s="23">
        <v>69800.815656021849</v>
      </c>
      <c r="E34" s="23">
        <v>81289.264488008717</v>
      </c>
      <c r="F34" s="23">
        <v>180829.88241602769</v>
      </c>
    </row>
    <row r="35" spans="1:6">
      <c r="B35" s="1">
        <v>2049</v>
      </c>
      <c r="C35" s="23">
        <v>28197.633647997292</v>
      </c>
      <c r="D35" s="23">
        <v>70794.736260020713</v>
      </c>
      <c r="E35" s="23">
        <v>83446.885728006251</v>
      </c>
      <c r="F35" s="23">
        <v>182439.25563602426</v>
      </c>
    </row>
    <row r="36" spans="1:6">
      <c r="B36" s="1">
        <v>2050</v>
      </c>
      <c r="C36" s="23">
        <v>25933.899887997552</v>
      </c>
      <c r="D36" s="23">
        <v>70182.820728021412</v>
      </c>
      <c r="E36" s="23">
        <v>85936.992864003405</v>
      </c>
      <c r="F36" s="23">
        <v>182053.71348002239</v>
      </c>
    </row>
    <row r="37" spans="1:6">
      <c r="A37" s="1" t="s">
        <v>57</v>
      </c>
      <c r="B37" s="1" t="s">
        <v>57</v>
      </c>
    </row>
    <row r="38" spans="1:6">
      <c r="A38" s="2" t="str">
        <f>LABELS!A3</f>
        <v>Improved Education Scenario</v>
      </c>
      <c r="B38" s="1">
        <f>B3</f>
        <v>2017</v>
      </c>
      <c r="C38" s="23">
        <v>67763.455272024177</v>
      </c>
      <c r="D38" s="23">
        <v>29354.26011599716</v>
      </c>
      <c r="E38" s="23">
        <v>24137.061215997757</v>
      </c>
      <c r="F38" s="23">
        <v>121254.77660401911</v>
      </c>
    </row>
    <row r="39" spans="1:6">
      <c r="B39" s="1">
        <f t="shared" ref="B39:B71" si="0">B4</f>
        <v>2018</v>
      </c>
      <c r="C39" s="23">
        <v>68057.033244023842</v>
      </c>
      <c r="D39" s="23">
        <v>30921.188327996981</v>
      </c>
      <c r="E39" s="23">
        <v>25555.431899997595</v>
      </c>
      <c r="F39" s="23">
        <v>124533.65347201841</v>
      </c>
    </row>
    <row r="40" spans="1:6">
      <c r="B40" s="1">
        <f t="shared" si="0"/>
        <v>2019</v>
      </c>
      <c r="C40" s="23">
        <v>67922.624052023995</v>
      </c>
      <c r="D40" s="23">
        <v>32725.101167996774</v>
      </c>
      <c r="E40" s="23">
        <v>27150.656783997412</v>
      </c>
      <c r="F40" s="23">
        <v>127798.38200401819</v>
      </c>
    </row>
    <row r="41" spans="1:6">
      <c r="B41" s="1">
        <f t="shared" si="0"/>
        <v>2020</v>
      </c>
      <c r="C41" s="23">
        <v>69118.158444022629</v>
      </c>
      <c r="D41" s="23">
        <v>34391.06773199825</v>
      </c>
      <c r="E41" s="23">
        <v>28622.083727997244</v>
      </c>
      <c r="F41" s="23">
        <v>132131.30990401813</v>
      </c>
    </row>
    <row r="42" spans="1:6">
      <c r="B42" s="1">
        <f t="shared" si="0"/>
        <v>2021</v>
      </c>
      <c r="C42" s="23">
        <v>70140.37572002146</v>
      </c>
      <c r="D42" s="23">
        <v>36145.461395999853</v>
      </c>
      <c r="E42" s="23">
        <v>30733.722875997002</v>
      </c>
      <c r="F42" s="23">
        <v>137019.55999201833</v>
      </c>
    </row>
    <row r="43" spans="1:6">
      <c r="B43" s="1">
        <f t="shared" si="0"/>
        <v>2022</v>
      </c>
      <c r="C43" s="23">
        <v>68435.501232023409</v>
      </c>
      <c r="D43" s="23">
        <v>38246.489292001774</v>
      </c>
      <c r="E43" s="23">
        <v>32374.929851996814</v>
      </c>
      <c r="F43" s="23">
        <v>139056.920376022</v>
      </c>
    </row>
    <row r="44" spans="1:6">
      <c r="B44" s="1">
        <f t="shared" si="0"/>
        <v>2023</v>
      </c>
      <c r="C44" s="23">
        <v>69089.861772022661</v>
      </c>
      <c r="D44" s="23">
        <v>40167.125904003529</v>
      </c>
      <c r="E44" s="23">
        <v>34260.19562399813</v>
      </c>
      <c r="F44" s="23">
        <v>143517.18330002431</v>
      </c>
    </row>
    <row r="45" spans="1:6">
      <c r="B45" s="1">
        <f t="shared" si="0"/>
        <v>2024</v>
      </c>
      <c r="C45" s="23">
        <v>69058.028016022698</v>
      </c>
      <c r="D45" s="23">
        <v>42469.767588005634</v>
      </c>
      <c r="E45" s="23">
        <v>36255.110999999953</v>
      </c>
      <c r="F45" s="23">
        <v>147782.90660402828</v>
      </c>
    </row>
    <row r="46" spans="1:6">
      <c r="B46" s="1">
        <f t="shared" si="0"/>
        <v>2025</v>
      </c>
      <c r="C46" s="23">
        <v>67915.549884024003</v>
      </c>
      <c r="D46" s="23">
        <v>44928.040968007881</v>
      </c>
      <c r="E46" s="23">
        <v>37701.778356001276</v>
      </c>
      <c r="F46" s="23">
        <v>150545.36920803317</v>
      </c>
    </row>
    <row r="47" spans="1:6">
      <c r="B47" s="1">
        <f t="shared" si="0"/>
        <v>2026</v>
      </c>
      <c r="C47" s="23">
        <v>68750.301708023049</v>
      </c>
      <c r="D47" s="23">
        <v>46823.917992009614</v>
      </c>
      <c r="E47" s="23">
        <v>40092.847140003461</v>
      </c>
      <c r="F47" s="23">
        <v>155667.06684003613</v>
      </c>
    </row>
    <row r="48" spans="1:6">
      <c r="B48" s="1">
        <f t="shared" si="0"/>
        <v>2027</v>
      </c>
      <c r="C48" s="23">
        <v>68191.442436023688</v>
      </c>
      <c r="D48" s="23">
        <v>48765.777108011389</v>
      </c>
      <c r="E48" s="23">
        <v>43067.53478400618</v>
      </c>
      <c r="F48" s="23">
        <v>160024.75432804125</v>
      </c>
    </row>
    <row r="49" spans="2:6">
      <c r="B49" s="1">
        <f t="shared" si="0"/>
        <v>2028</v>
      </c>
      <c r="C49" s="23">
        <v>66154.082052026017</v>
      </c>
      <c r="D49" s="23">
        <v>50891.564592013332</v>
      </c>
      <c r="E49" s="23">
        <v>44393.941284007393</v>
      </c>
      <c r="F49" s="23">
        <v>161439.58792804673</v>
      </c>
    </row>
    <row r="50" spans="2:6">
      <c r="B50" s="1">
        <f t="shared" si="0"/>
        <v>2029</v>
      </c>
      <c r="C50" s="23">
        <v>65913.560340026292</v>
      </c>
      <c r="D50" s="23">
        <v>52759.144944015039</v>
      </c>
      <c r="E50" s="23">
        <v>47121.033048009886</v>
      </c>
      <c r="F50" s="23">
        <v>165793.7383320512</v>
      </c>
    </row>
    <row r="51" spans="2:6">
      <c r="B51" s="1">
        <f t="shared" si="0"/>
        <v>2030</v>
      </c>
      <c r="C51" s="23">
        <v>64944.399324026177</v>
      </c>
      <c r="D51" s="23">
        <v>53929.919748016109</v>
      </c>
      <c r="E51" s="23">
        <v>49742.012292012281</v>
      </c>
      <c r="F51" s="23">
        <v>168616.33136405458</v>
      </c>
    </row>
    <row r="52" spans="2:6">
      <c r="B52" s="1">
        <f t="shared" si="0"/>
        <v>2031</v>
      </c>
      <c r="C52" s="23">
        <v>62489.663028023933</v>
      </c>
      <c r="D52" s="23">
        <v>55571.126724017609</v>
      </c>
      <c r="E52" s="23">
        <v>51514.091376013901</v>
      </c>
      <c r="F52" s="23">
        <v>169574.88112805545</v>
      </c>
    </row>
    <row r="53" spans="2:6">
      <c r="B53" s="1">
        <f t="shared" si="0"/>
        <v>2032</v>
      </c>
      <c r="C53" s="23">
        <v>60133.96508402178</v>
      </c>
      <c r="D53" s="23">
        <v>55461.477120017509</v>
      </c>
      <c r="E53" s="23">
        <v>55111.305804017189</v>
      </c>
      <c r="F53" s="23">
        <v>170706.74800805649</v>
      </c>
    </row>
    <row r="54" spans="2:6">
      <c r="B54" s="1">
        <f t="shared" si="0"/>
        <v>2033</v>
      </c>
      <c r="C54" s="23">
        <v>57711.062544019565</v>
      </c>
      <c r="D54" s="23">
        <v>55185.584568017257</v>
      </c>
      <c r="E54" s="23">
        <v>58170.883464019986</v>
      </c>
      <c r="F54" s="23">
        <v>171067.5305760568</v>
      </c>
    </row>
    <row r="55" spans="2:6">
      <c r="B55" s="1">
        <f t="shared" si="0"/>
        <v>2034</v>
      </c>
      <c r="C55" s="23">
        <v>54113.848116016277</v>
      </c>
      <c r="D55" s="23">
        <v>54382.666500016523</v>
      </c>
      <c r="E55" s="23">
        <v>60572.563500022181</v>
      </c>
      <c r="F55" s="23">
        <v>169069.078116055</v>
      </c>
    </row>
    <row r="56" spans="2:6">
      <c r="B56" s="1">
        <f t="shared" si="0"/>
        <v>2035</v>
      </c>
      <c r="C56" s="23">
        <v>52819.275372015094</v>
      </c>
      <c r="D56" s="23">
        <v>54145.681872016306</v>
      </c>
      <c r="E56" s="23">
        <v>64399.688388025679</v>
      </c>
      <c r="F56" s="23">
        <v>171364.64563205707</v>
      </c>
    </row>
    <row r="57" spans="2:6">
      <c r="B57" s="1">
        <f t="shared" si="0"/>
        <v>2036</v>
      </c>
      <c r="C57" s="23">
        <v>50205.370296012705</v>
      </c>
      <c r="D57" s="23">
        <v>52302.861108014622</v>
      </c>
      <c r="E57" s="23">
        <v>67310.708520024695</v>
      </c>
      <c r="F57" s="23">
        <v>169818.93992405201</v>
      </c>
    </row>
    <row r="58" spans="2:6">
      <c r="B58" s="1">
        <f t="shared" si="0"/>
        <v>2037</v>
      </c>
      <c r="C58" s="23">
        <v>47372.166012010115</v>
      </c>
      <c r="D58" s="23">
        <v>50707.636224013164</v>
      </c>
      <c r="E58" s="23">
        <v>71671.93309201971</v>
      </c>
      <c r="F58" s="23">
        <v>169751.735328043</v>
      </c>
    </row>
    <row r="59" spans="2:6">
      <c r="B59" s="1">
        <f t="shared" si="0"/>
        <v>2038</v>
      </c>
      <c r="C59" s="23">
        <v>43810.322424006859</v>
      </c>
      <c r="D59" s="23">
        <v>49381.229724011951</v>
      </c>
      <c r="E59" s="23">
        <v>76277.216460014446</v>
      </c>
      <c r="F59" s="23">
        <v>169468.76860803325</v>
      </c>
    </row>
    <row r="60" spans="2:6">
      <c r="B60" s="1">
        <f t="shared" si="0"/>
        <v>2039</v>
      </c>
      <c r="C60" s="23">
        <v>40255.55300400361</v>
      </c>
      <c r="D60" s="23">
        <v>47467.667280010202</v>
      </c>
      <c r="E60" s="23">
        <v>79379.2391280109</v>
      </c>
      <c r="F60" s="23">
        <v>167102.45941202471</v>
      </c>
    </row>
    <row r="61" spans="2:6">
      <c r="B61" s="1">
        <f t="shared" si="0"/>
        <v>2040</v>
      </c>
      <c r="C61" s="23">
        <v>38426.880576001939</v>
      </c>
      <c r="D61" s="23">
        <v>44825.465532007787</v>
      </c>
      <c r="E61" s="23">
        <v>85003.202688004472</v>
      </c>
      <c r="F61" s="23">
        <v>168255.54879601419</v>
      </c>
    </row>
    <row r="62" spans="2:6">
      <c r="B62" s="1">
        <f t="shared" si="0"/>
        <v>2041</v>
      </c>
      <c r="C62" s="23">
        <v>34879.185323998696</v>
      </c>
      <c r="D62" s="23">
        <v>42246.93129600543</v>
      </c>
      <c r="E62" s="23">
        <v>89523.596039999306</v>
      </c>
      <c r="F62" s="23">
        <v>166649.71266000342</v>
      </c>
    </row>
    <row r="63" spans="2:6">
      <c r="B63" s="1">
        <f t="shared" si="0"/>
        <v>2042</v>
      </c>
      <c r="C63" s="23">
        <v>31487.121767996916</v>
      </c>
      <c r="D63" s="23">
        <v>39434.94951600286</v>
      </c>
      <c r="E63" s="23">
        <v>94436.60571599369</v>
      </c>
      <c r="F63" s="23">
        <v>165358.67699999345</v>
      </c>
    </row>
    <row r="64" spans="2:6">
      <c r="B64" s="1">
        <f t="shared" si="0"/>
        <v>2043</v>
      </c>
      <c r="C64" s="23">
        <v>28806.012095997223</v>
      </c>
      <c r="D64" s="23">
        <v>37128.770748000752</v>
      </c>
      <c r="E64" s="23">
        <v>98327.398115989243</v>
      </c>
      <c r="F64" s="23">
        <v>164262.18095998722</v>
      </c>
    </row>
    <row r="65" spans="2:6">
      <c r="B65" s="1">
        <f t="shared" si="0"/>
        <v>2044</v>
      </c>
      <c r="C65" s="23">
        <v>25870.232375997559</v>
      </c>
      <c r="D65" s="23">
        <v>33340.553783997289</v>
      </c>
      <c r="E65" s="23">
        <v>104439.47926798226</v>
      </c>
      <c r="F65" s="23">
        <v>163650.26542797711</v>
      </c>
    </row>
    <row r="66" spans="2:6">
      <c r="B66" s="1">
        <f t="shared" si="0"/>
        <v>2045</v>
      </c>
      <c r="C66" s="23">
        <v>23351.828567997847</v>
      </c>
      <c r="D66" s="23">
        <v>31023.763763996969</v>
      </c>
      <c r="E66" s="23">
        <v>110445.44789997539</v>
      </c>
      <c r="F66" s="23">
        <v>164821.0402319702</v>
      </c>
    </row>
    <row r="67" spans="2:6">
      <c r="B67" s="1">
        <f t="shared" si="0"/>
        <v>2046</v>
      </c>
      <c r="C67" s="23">
        <v>20525.698451998171</v>
      </c>
      <c r="D67" s="23">
        <v>26987.950919997431</v>
      </c>
      <c r="E67" s="23">
        <v>115719.24014396936</v>
      </c>
      <c r="F67" s="23">
        <v>163232.88951596495</v>
      </c>
    </row>
    <row r="68" spans="2:6">
      <c r="B68" s="1">
        <f t="shared" si="0"/>
        <v>2047</v>
      </c>
      <c r="C68" s="23">
        <v>17890.570871998472</v>
      </c>
      <c r="D68" s="23">
        <v>24763.125083997686</v>
      </c>
      <c r="E68" s="23">
        <v>121558.96582796269</v>
      </c>
      <c r="F68" s="23">
        <v>164212.66178395884</v>
      </c>
    </row>
    <row r="69" spans="2:6">
      <c r="B69" s="1">
        <f t="shared" si="0"/>
        <v>2048</v>
      </c>
      <c r="C69" s="23">
        <v>15400.463735998756</v>
      </c>
      <c r="D69" s="23">
        <v>21869.790371998017</v>
      </c>
      <c r="E69" s="23">
        <v>127278.43065595615</v>
      </c>
      <c r="F69" s="23">
        <v>164548.68476395292</v>
      </c>
    </row>
    <row r="70" spans="2:6">
      <c r="B70" s="1">
        <f t="shared" si="0"/>
        <v>2049</v>
      </c>
      <c r="C70" s="23">
        <v>12747.650735999059</v>
      </c>
      <c r="D70" s="23">
        <v>19277.107799998314</v>
      </c>
      <c r="E70" s="23">
        <v>130797.82923595213</v>
      </c>
      <c r="F70" s="23">
        <v>162822.5877719495</v>
      </c>
    </row>
    <row r="71" spans="2:6">
      <c r="B71" s="1">
        <f t="shared" si="0"/>
        <v>2050</v>
      </c>
      <c r="C71" s="23">
        <v>10918.978307999269</v>
      </c>
      <c r="D71" s="23">
        <v>16015.916351998685</v>
      </c>
      <c r="E71" s="23">
        <v>136322.75444396742</v>
      </c>
      <c r="F71" s="23">
        <v>163257.64910396538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71"/>
  <sheetViews>
    <sheetView topLeftCell="B1" workbookViewId="0">
      <selection activeCell="F23" sqref="F23"/>
    </sheetView>
  </sheetViews>
  <sheetFormatPr defaultRowHeight="15"/>
  <cols>
    <col min="1" max="1" width="26" style="1" bestFit="1" customWidth="1"/>
    <col min="2" max="2" width="9.140625" style="1"/>
    <col min="3" max="5" width="9.42578125" style="1" bestFit="1" customWidth="1"/>
    <col min="6" max="7" width="10.5703125" style="1" bestFit="1" customWidth="1"/>
    <col min="8" max="16384" width="9.140625" style="1"/>
  </cols>
  <sheetData>
    <row r="1" spans="1:7">
      <c r="A1" s="5" t="s">
        <v>46</v>
      </c>
    </row>
    <row r="2" spans="1:7">
      <c r="C2" s="2" t="str">
        <f>LABELS!A28</f>
        <v>Below 15</v>
      </c>
      <c r="D2" s="2" t="str">
        <f>LABELS!B28</f>
        <v>15 &amp; 16</v>
      </c>
      <c r="E2" s="2" t="str">
        <f>LABELS!C28</f>
        <v>17 &amp; 18</v>
      </c>
      <c r="F2" s="2" t="str">
        <f>LABELS!D28</f>
        <v>19 and above</v>
      </c>
      <c r="G2" s="2" t="str">
        <f>LABELS!E28</f>
        <v>All</v>
      </c>
    </row>
    <row r="3" spans="1:7">
      <c r="A3" s="2" t="str">
        <f>LABELS!A2</f>
        <v>Base Scenario</v>
      </c>
      <c r="B3" s="1">
        <v>2017</v>
      </c>
      <c r="C3" s="23">
        <v>1382.9998440000111</v>
      </c>
      <c r="D3" s="23">
        <v>2999.4472320000341</v>
      </c>
      <c r="E3" s="23">
        <v>5715.9277439998687</v>
      </c>
      <c r="F3" s="23">
        <v>110947.71382797784</v>
      </c>
      <c r="G3" s="23">
        <v>121046.08864797775</v>
      </c>
    </row>
    <row r="4" spans="1:7">
      <c r="A4" s="2"/>
      <c r="B4" s="1">
        <v>2018</v>
      </c>
      <c r="C4" s="23">
        <v>1078.810620000007</v>
      </c>
      <c r="D4" s="23">
        <v>3261.1914480000373</v>
      </c>
      <c r="E4" s="23">
        <v>6278.3240999998161</v>
      </c>
      <c r="F4" s="23">
        <v>114343.31446797428</v>
      </c>
      <c r="G4" s="23">
        <v>124961.64063597415</v>
      </c>
    </row>
    <row r="5" spans="1:7">
      <c r="A5" s="2"/>
      <c r="B5" s="1">
        <v>2019</v>
      </c>
      <c r="C5" s="23">
        <v>1234.442316000009</v>
      </c>
      <c r="D5" s="23">
        <v>3211.6722720000366</v>
      </c>
      <c r="E5" s="23">
        <v>6327.843275999805</v>
      </c>
      <c r="F5" s="23">
        <v>116805.12493197226</v>
      </c>
      <c r="G5" s="23">
        <v>127579.08279597211</v>
      </c>
    </row>
    <row r="6" spans="1:7">
      <c r="A6" s="2"/>
      <c r="B6" s="1">
        <v>2020</v>
      </c>
      <c r="C6" s="23">
        <v>1337.0177520000102</v>
      </c>
      <c r="D6" s="23">
        <v>2804.9076120000304</v>
      </c>
      <c r="E6" s="23">
        <v>6727.5337679997656</v>
      </c>
      <c r="F6" s="23">
        <v>121467.00164396728</v>
      </c>
      <c r="G6" s="23">
        <v>132336.46077596708</v>
      </c>
    </row>
    <row r="7" spans="1:7">
      <c r="A7" s="2"/>
      <c r="B7" s="1">
        <v>2021</v>
      </c>
      <c r="C7" s="23">
        <v>1460.8156920000122</v>
      </c>
      <c r="D7" s="23">
        <v>3360.2298000000392</v>
      </c>
      <c r="E7" s="23">
        <v>6359.6770319998059</v>
      </c>
      <c r="F7" s="23">
        <v>124332.03968396435</v>
      </c>
      <c r="G7" s="23">
        <v>135512.7622079642</v>
      </c>
    </row>
    <row r="8" spans="1:7">
      <c r="A8" s="2"/>
      <c r="B8" s="1">
        <v>2022</v>
      </c>
      <c r="C8" s="23">
        <v>1255.6648200000095</v>
      </c>
      <c r="D8" s="23">
        <v>3201.0610200000365</v>
      </c>
      <c r="E8" s="23">
        <v>6235.8790919998164</v>
      </c>
      <c r="F8" s="23">
        <v>129078.80641195994</v>
      </c>
      <c r="G8" s="23">
        <v>139771.4113439598</v>
      </c>
    </row>
    <row r="9" spans="1:7">
      <c r="A9" s="2"/>
      <c r="B9" s="1">
        <v>2023</v>
      </c>
      <c r="C9" s="23">
        <v>1230.9052320000089</v>
      </c>
      <c r="D9" s="23">
        <v>3604.2885960000422</v>
      </c>
      <c r="E9" s="23">
        <v>7056.4825799997307</v>
      </c>
      <c r="F9" s="23">
        <v>131059.57345195689</v>
      </c>
      <c r="G9" s="23">
        <v>142951.24985995668</v>
      </c>
    </row>
    <row r="10" spans="1:7">
      <c r="A10" s="2"/>
      <c r="B10" s="1">
        <v>2024</v>
      </c>
      <c r="C10" s="23">
        <v>1333.4806680000104</v>
      </c>
      <c r="D10" s="23">
        <v>3926.1632400000467</v>
      </c>
      <c r="E10" s="23">
        <v>7169.6692679997177</v>
      </c>
      <c r="F10" s="23">
        <v>134603.73161996712</v>
      </c>
      <c r="G10" s="23">
        <v>147033.04479596688</v>
      </c>
    </row>
    <row r="11" spans="1:7">
      <c r="A11" s="2"/>
      <c r="B11" s="1">
        <v>2025</v>
      </c>
      <c r="C11" s="23">
        <v>1135.4039640000074</v>
      </c>
      <c r="D11" s="23">
        <v>3855.4215600000462</v>
      </c>
      <c r="E11" s="23">
        <v>7749.7510439996513</v>
      </c>
      <c r="F11" s="23">
        <v>138296.44731597722</v>
      </c>
      <c r="G11" s="23">
        <v>151037.02388397692</v>
      </c>
    </row>
    <row r="12" spans="1:7">
      <c r="A12" s="2"/>
      <c r="B12" s="1">
        <v>2026</v>
      </c>
      <c r="C12" s="23">
        <v>1110.6443760000075</v>
      </c>
      <c r="D12" s="23">
        <v>3473.4164880000403</v>
      </c>
      <c r="E12" s="23">
        <v>7763.8993799996451</v>
      </c>
      <c r="F12" s="23">
        <v>144305.95303199373</v>
      </c>
      <c r="G12" s="23">
        <v>156653.91327599343</v>
      </c>
    </row>
    <row r="13" spans="1:7">
      <c r="A13" s="2"/>
      <c r="B13" s="1">
        <v>2027</v>
      </c>
      <c r="C13" s="23">
        <v>1036.365612000006</v>
      </c>
      <c r="D13" s="23">
        <v>3091.4114160000349</v>
      </c>
      <c r="E13" s="23">
        <v>8018.5694279996223</v>
      </c>
      <c r="F13" s="23">
        <v>146976.45145200155</v>
      </c>
      <c r="G13" s="23">
        <v>159122.7979080012</v>
      </c>
    </row>
    <row r="14" spans="1:7">
      <c r="A14" s="2"/>
      <c r="B14" s="1">
        <v>2028</v>
      </c>
      <c r="C14" s="23">
        <v>919.64184000000466</v>
      </c>
      <c r="D14" s="23">
        <v>2985.2988960000334</v>
      </c>
      <c r="E14" s="23">
        <v>7297.0042919996968</v>
      </c>
      <c r="F14" s="23">
        <v>151397.8064520132</v>
      </c>
      <c r="G14" s="23">
        <v>162599.75148001293</v>
      </c>
    </row>
    <row r="15" spans="1:7">
      <c r="A15" s="2"/>
      <c r="B15" s="1">
        <v>2029</v>
      </c>
      <c r="C15" s="23">
        <v>873.65974800000402</v>
      </c>
      <c r="D15" s="23">
        <v>2808.4446960000309</v>
      </c>
      <c r="E15" s="23">
        <v>6759.3675239997592</v>
      </c>
      <c r="F15" s="23">
        <v>156041.99774402552</v>
      </c>
      <c r="G15" s="23">
        <v>166483.46971202531</v>
      </c>
    </row>
    <row r="16" spans="1:7">
      <c r="A16" s="2"/>
      <c r="B16" s="1">
        <v>2030</v>
      </c>
      <c r="C16" s="23">
        <v>799.38098400000297</v>
      </c>
      <c r="D16" s="23">
        <v>2585.6084040000278</v>
      </c>
      <c r="E16" s="23">
        <v>6479.9378879997976</v>
      </c>
      <c r="F16" s="23">
        <v>159292.57794003451</v>
      </c>
      <c r="G16" s="23">
        <v>169157.50521603433</v>
      </c>
    </row>
    <row r="17" spans="1:7">
      <c r="A17" s="2"/>
      <c r="B17" s="1">
        <v>2031</v>
      </c>
      <c r="C17" s="23">
        <v>824.1405720000032</v>
      </c>
      <c r="D17" s="23">
        <v>2511.3296400000272</v>
      </c>
      <c r="E17" s="23">
        <v>5818.5031799998605</v>
      </c>
      <c r="F17" s="23">
        <v>162472.41645604276</v>
      </c>
      <c r="G17" s="23">
        <v>171626.38984804266</v>
      </c>
    </row>
    <row r="18" spans="1:7">
      <c r="A18" s="2"/>
      <c r="B18" s="1">
        <v>2032</v>
      </c>
      <c r="C18" s="23">
        <v>884.27100000000394</v>
      </c>
      <c r="D18" s="23">
        <v>2592.6825720000274</v>
      </c>
      <c r="E18" s="23">
        <v>5524.9252079998932</v>
      </c>
      <c r="F18" s="23">
        <v>162553.76938804513</v>
      </c>
      <c r="G18" s="23">
        <v>171555.64816804504</v>
      </c>
    </row>
    <row r="19" spans="1:7">
      <c r="A19" s="2"/>
      <c r="B19" s="1">
        <v>2033</v>
      </c>
      <c r="C19" s="23">
        <v>806.45515200000318</v>
      </c>
      <c r="D19" s="23">
        <v>2674.0355040000291</v>
      </c>
      <c r="E19" s="23">
        <v>5394.05309999991</v>
      </c>
      <c r="F19" s="23">
        <v>164226.81012004794</v>
      </c>
      <c r="G19" s="23">
        <v>173101.35387604788</v>
      </c>
    </row>
    <row r="20" spans="1:7">
      <c r="A20" s="2"/>
      <c r="B20" s="1">
        <v>2034</v>
      </c>
      <c r="C20" s="23">
        <v>718.02805200000205</v>
      </c>
      <c r="D20" s="23">
        <v>2493.6442200000265</v>
      </c>
      <c r="E20" s="23">
        <v>5659.3343999998788</v>
      </c>
      <c r="F20" s="23">
        <v>165560.2907880517</v>
      </c>
      <c r="G20" s="23">
        <v>174431.2974600516</v>
      </c>
    </row>
    <row r="21" spans="1:7">
      <c r="A21" s="2"/>
      <c r="B21" s="1">
        <v>2035</v>
      </c>
      <c r="C21" s="23">
        <v>834.75182400000324</v>
      </c>
      <c r="D21" s="23">
        <v>2560.8488160000275</v>
      </c>
      <c r="E21" s="23">
        <v>5641.6489799998863</v>
      </c>
      <c r="F21" s="23">
        <v>165096.93278405105</v>
      </c>
      <c r="G21" s="23">
        <v>174134.18240405098</v>
      </c>
    </row>
    <row r="22" spans="1:7">
      <c r="A22" s="2"/>
      <c r="B22" s="1">
        <v>2036</v>
      </c>
      <c r="C22" s="23">
        <v>905.49350400000435</v>
      </c>
      <c r="D22" s="23">
        <v>2437.0508760000262</v>
      </c>
      <c r="E22" s="23">
        <v>5758.3727519998656</v>
      </c>
      <c r="F22" s="23">
        <v>167328.83278805652</v>
      </c>
      <c r="G22" s="23">
        <v>176429.74992005641</v>
      </c>
    </row>
    <row r="23" spans="1:7">
      <c r="A23" s="2"/>
      <c r="B23" s="1">
        <v>2037</v>
      </c>
      <c r="C23" s="23">
        <v>841.82599200000368</v>
      </c>
      <c r="D23" s="23">
        <v>2468.8846320000262</v>
      </c>
      <c r="E23" s="23">
        <v>5659.3343999998824</v>
      </c>
      <c r="F23" s="23">
        <v>168534.97843206042</v>
      </c>
      <c r="G23" s="23">
        <v>177505.02345606033</v>
      </c>
    </row>
    <row r="24" spans="1:7">
      <c r="A24" s="2"/>
      <c r="B24" s="1">
        <v>2038</v>
      </c>
      <c r="C24" s="23">
        <v>1004.5318560000055</v>
      </c>
      <c r="D24" s="23">
        <v>2582.0713200000278</v>
      </c>
      <c r="E24" s="23">
        <v>5903.3931959998554</v>
      </c>
      <c r="F24" s="23">
        <v>167169.6640080561</v>
      </c>
      <c r="G24" s="23">
        <v>176659.66038005598</v>
      </c>
    </row>
    <row r="25" spans="1:7">
      <c r="A25" s="2"/>
      <c r="B25" s="1">
        <v>2039</v>
      </c>
      <c r="C25" s="23">
        <v>873.65974800000413</v>
      </c>
      <c r="D25" s="23">
        <v>2811.981780000031</v>
      </c>
      <c r="E25" s="23">
        <v>5857.4111039998534</v>
      </c>
      <c r="F25" s="23">
        <v>168552.66385205989</v>
      </c>
      <c r="G25" s="23">
        <v>178095.71648405978</v>
      </c>
    </row>
    <row r="26" spans="1:7">
      <c r="A26" s="2"/>
      <c r="B26" s="1">
        <v>2040</v>
      </c>
      <c r="C26" s="23">
        <v>944.4014280000049</v>
      </c>
      <c r="D26" s="23">
        <v>2564.385900000028</v>
      </c>
      <c r="E26" s="23">
        <v>5804.3548439998649</v>
      </c>
      <c r="F26" s="23">
        <v>168421.79174406055</v>
      </c>
      <c r="G26" s="23">
        <v>177734.93391606046</v>
      </c>
    </row>
    <row r="27" spans="1:7">
      <c r="A27" s="2"/>
      <c r="B27" s="1">
        <v>2041</v>
      </c>
      <c r="C27" s="23">
        <v>898.41933600000425</v>
      </c>
      <c r="D27" s="23">
        <v>2861.5009560000317</v>
      </c>
      <c r="E27" s="23">
        <v>5924.6156999998475</v>
      </c>
      <c r="F27" s="23">
        <v>167933.67415205846</v>
      </c>
      <c r="G27" s="23">
        <v>177618.21014405834</v>
      </c>
    </row>
    <row r="28" spans="1:7">
      <c r="A28" s="2"/>
      <c r="B28" s="1">
        <v>2042</v>
      </c>
      <c r="C28" s="23">
        <v>965.62393200000554</v>
      </c>
      <c r="D28" s="23">
        <v>2723.5546800000302</v>
      </c>
      <c r="E28" s="23">
        <v>6281.8611839998084</v>
      </c>
      <c r="F28" s="23">
        <v>169210.56147606275</v>
      </c>
      <c r="G28" s="23">
        <v>179181.6012720626</v>
      </c>
    </row>
    <row r="29" spans="1:7">
      <c r="A29" s="2"/>
      <c r="B29" s="1">
        <v>2043</v>
      </c>
      <c r="C29" s="23">
        <v>1018.6801920000056</v>
      </c>
      <c r="D29" s="23">
        <v>2755.3884360000302</v>
      </c>
      <c r="E29" s="23">
        <v>6242.953259999812</v>
      </c>
      <c r="F29" s="23">
        <v>169341.43358406372</v>
      </c>
      <c r="G29" s="23">
        <v>179358.45547206356</v>
      </c>
    </row>
    <row r="30" spans="1:7">
      <c r="A30" s="2"/>
      <c r="B30" s="1">
        <v>2044</v>
      </c>
      <c r="C30" s="23">
        <v>930.25309200000504</v>
      </c>
      <c r="D30" s="23">
        <v>2705.8692600000295</v>
      </c>
      <c r="E30" s="23">
        <v>6370.2882839997965</v>
      </c>
      <c r="F30" s="23">
        <v>168467.77383606083</v>
      </c>
      <c r="G30" s="23">
        <v>178474.18447206068</v>
      </c>
    </row>
    <row r="31" spans="1:7">
      <c r="A31" s="2"/>
      <c r="B31" s="1">
        <v>2045</v>
      </c>
      <c r="C31" s="23">
        <v>1082.3477040000064</v>
      </c>
      <c r="D31" s="23">
        <v>2932.2426360000327</v>
      </c>
      <c r="E31" s="23">
        <v>6504.6974759997829</v>
      </c>
      <c r="F31" s="23">
        <v>169405.10109606376</v>
      </c>
      <c r="G31" s="23">
        <v>179924.38891206359</v>
      </c>
    </row>
    <row r="32" spans="1:7">
      <c r="A32" s="2"/>
      <c r="B32" s="1">
        <v>2046</v>
      </c>
      <c r="C32" s="23">
        <v>944.40142800000513</v>
      </c>
      <c r="D32" s="23">
        <v>2808.4446960000305</v>
      </c>
      <c r="E32" s="23">
        <v>6370.288283999801</v>
      </c>
      <c r="F32" s="23">
        <v>170363.65086006623</v>
      </c>
      <c r="G32" s="23">
        <v>180486.78526806607</v>
      </c>
    </row>
    <row r="33" spans="1:7">
      <c r="A33" s="2"/>
      <c r="B33" s="1">
        <v>2047</v>
      </c>
      <c r="C33" s="23">
        <v>873.65974800000402</v>
      </c>
      <c r="D33" s="23">
        <v>2610.3679920000286</v>
      </c>
      <c r="E33" s="23">
        <v>6886.7025479997446</v>
      </c>
      <c r="F33" s="23">
        <v>171453.07273206985</v>
      </c>
      <c r="G33" s="23">
        <v>181823.80302006964</v>
      </c>
    </row>
    <row r="34" spans="1:7">
      <c r="A34" s="2"/>
      <c r="B34" s="1">
        <v>2048</v>
      </c>
      <c r="C34" s="23">
        <v>944.40142800000444</v>
      </c>
      <c r="D34" s="23">
        <v>2801.3705280000304</v>
      </c>
      <c r="E34" s="23">
        <v>6518.8458119997795</v>
      </c>
      <c r="F34" s="23">
        <v>170565.26464806794</v>
      </c>
      <c r="G34" s="23">
        <v>180829.88241606776</v>
      </c>
    </row>
    <row r="35" spans="1:7">
      <c r="A35" s="2"/>
      <c r="B35" s="1">
        <v>2049</v>
      </c>
      <c r="C35" s="23">
        <v>884.27100000000416</v>
      </c>
      <c r="D35" s="23">
        <v>2850.8897040000315</v>
      </c>
      <c r="E35" s="23">
        <v>6402.1220399997919</v>
      </c>
      <c r="F35" s="23">
        <v>172301.9728920715</v>
      </c>
      <c r="G35" s="23">
        <v>182439.25563607132</v>
      </c>
    </row>
    <row r="36" spans="1:7">
      <c r="A36" s="2"/>
      <c r="B36" s="1">
        <v>2050</v>
      </c>
      <c r="C36" s="23">
        <v>873.65974800000424</v>
      </c>
      <c r="D36" s="23">
        <v>2727.0917640000298</v>
      </c>
      <c r="E36" s="23">
        <v>6395.0478719998018</v>
      </c>
      <c r="F36" s="23">
        <v>172057.91409607351</v>
      </c>
      <c r="G36" s="23">
        <v>182053.71348007335</v>
      </c>
    </row>
    <row r="37" spans="1:7">
      <c r="A37" s="2" t="s">
        <v>57</v>
      </c>
      <c r="B37" s="1" t="s">
        <v>57</v>
      </c>
    </row>
    <row r="38" spans="1:7">
      <c r="A38" s="2" t="str">
        <f>LABELS!A3</f>
        <v>Improved Education Scenario</v>
      </c>
      <c r="B38" s="1">
        <f>B3</f>
        <v>2017</v>
      </c>
      <c r="C38" s="23">
        <v>1312.2581640000101</v>
      </c>
      <c r="D38" s="23">
        <v>3087.8743320000349</v>
      </c>
      <c r="E38" s="23">
        <v>5906.9302799998577</v>
      </c>
      <c r="F38" s="23">
        <v>110947.71382797848</v>
      </c>
      <c r="G38" s="23">
        <v>121254.77660397839</v>
      </c>
    </row>
    <row r="39" spans="1:7">
      <c r="B39" s="1">
        <f t="shared" ref="B39:B71" si="0">B4</f>
        <v>2018</v>
      </c>
      <c r="C39" s="23">
        <v>1061.1252000000065</v>
      </c>
      <c r="D39" s="23">
        <v>3116.1710040000357</v>
      </c>
      <c r="E39" s="23">
        <v>6218.193671999823</v>
      </c>
      <c r="F39" s="23">
        <v>114138.16359597436</v>
      </c>
      <c r="G39" s="23">
        <v>124533.65347197422</v>
      </c>
    </row>
    <row r="40" spans="1:7">
      <c r="B40" s="1">
        <f t="shared" si="0"/>
        <v>2019</v>
      </c>
      <c r="C40" s="23">
        <v>1188.4602240000081</v>
      </c>
      <c r="D40" s="23">
        <v>3041.8922400000342</v>
      </c>
      <c r="E40" s="23">
        <v>6182.8228319998252</v>
      </c>
      <c r="F40" s="23">
        <v>117385.2067079713</v>
      </c>
      <c r="G40" s="23">
        <v>127798.38200397117</v>
      </c>
    </row>
    <row r="41" spans="1:7">
      <c r="B41" s="1">
        <f t="shared" si="0"/>
        <v>2020</v>
      </c>
      <c r="C41" s="23">
        <v>1234.442316000009</v>
      </c>
      <c r="D41" s="23">
        <v>2773.0738560000304</v>
      </c>
      <c r="E41" s="23">
        <v>6419.8074599998026</v>
      </c>
      <c r="F41" s="23">
        <v>121703.98627196661</v>
      </c>
      <c r="G41" s="23">
        <v>132131.30990396647</v>
      </c>
    </row>
    <row r="42" spans="1:7">
      <c r="B42" s="1">
        <f t="shared" si="0"/>
        <v>2021</v>
      </c>
      <c r="C42" s="23">
        <v>1397.1481800000106</v>
      </c>
      <c r="D42" s="23">
        <v>3508.7873280000408</v>
      </c>
      <c r="E42" s="23">
        <v>6066.0990599998313</v>
      </c>
      <c r="F42" s="23">
        <v>126047.52542396235</v>
      </c>
      <c r="G42" s="23">
        <v>137019.55999196222</v>
      </c>
    </row>
    <row r="43" spans="1:7">
      <c r="B43" s="1">
        <f t="shared" si="0"/>
        <v>2022</v>
      </c>
      <c r="C43" s="23">
        <v>1372.3885920000107</v>
      </c>
      <c r="D43" s="23">
        <v>3505.2502440000408</v>
      </c>
      <c r="E43" s="23">
        <v>6398.5849559997941</v>
      </c>
      <c r="F43" s="23">
        <v>127780.69658396108</v>
      </c>
      <c r="G43" s="23">
        <v>139056.92037596094</v>
      </c>
    </row>
    <row r="44" spans="1:7">
      <c r="B44" s="1">
        <f t="shared" si="0"/>
        <v>2023</v>
      </c>
      <c r="C44" s="23">
        <v>1372.3885920000109</v>
      </c>
      <c r="D44" s="23">
        <v>3480.4906560000404</v>
      </c>
      <c r="E44" s="23">
        <v>7350.0605519996907</v>
      </c>
      <c r="F44" s="23">
        <v>131314.24349995775</v>
      </c>
      <c r="G44" s="23">
        <v>143517.18329995748</v>
      </c>
    </row>
    <row r="45" spans="1:7">
      <c r="B45" s="1">
        <f t="shared" si="0"/>
        <v>2024</v>
      </c>
      <c r="C45" s="23">
        <v>1245.0535680000089</v>
      </c>
      <c r="D45" s="23">
        <v>3682.1044440000428</v>
      </c>
      <c r="E45" s="23">
        <v>7495.0809959996777</v>
      </c>
      <c r="F45" s="23">
        <v>135360.66759596931</v>
      </c>
      <c r="G45" s="23">
        <v>147782.90660396905</v>
      </c>
    </row>
    <row r="46" spans="1:7">
      <c r="B46" s="1">
        <f t="shared" si="0"/>
        <v>2025</v>
      </c>
      <c r="C46" s="23">
        <v>1135.4039640000074</v>
      </c>
      <c r="D46" s="23">
        <v>3763.4573760000444</v>
      </c>
      <c r="E46" s="23">
        <v>7778.0477159996517</v>
      </c>
      <c r="F46" s="23">
        <v>137868.46015197589</v>
      </c>
      <c r="G46" s="23">
        <v>150545.3692079756</v>
      </c>
    </row>
    <row r="47" spans="1:7">
      <c r="B47" s="1">
        <f t="shared" si="0"/>
        <v>2026</v>
      </c>
      <c r="C47" s="23">
        <v>1011.6060240000062</v>
      </c>
      <c r="D47" s="23">
        <v>3445.1198160000399</v>
      </c>
      <c r="E47" s="23">
        <v>8124.681947999612</v>
      </c>
      <c r="F47" s="23">
        <v>143085.65905199014</v>
      </c>
      <c r="G47" s="23">
        <v>155667.0668399898</v>
      </c>
    </row>
    <row r="48" spans="1:7">
      <c r="B48" s="1">
        <f t="shared" si="0"/>
        <v>2027</v>
      </c>
      <c r="C48" s="23">
        <v>965.62393200000531</v>
      </c>
      <c r="D48" s="23">
        <v>3137.3935080000356</v>
      </c>
      <c r="E48" s="23">
        <v>8000.8840079996189</v>
      </c>
      <c r="F48" s="23">
        <v>147920.85288000363</v>
      </c>
      <c r="G48" s="23">
        <v>160024.7543280033</v>
      </c>
    </row>
    <row r="49" spans="2:7">
      <c r="B49" s="1">
        <f t="shared" si="0"/>
        <v>2028</v>
      </c>
      <c r="C49" s="23">
        <v>855.97432800000377</v>
      </c>
      <c r="D49" s="23">
        <v>2691.7209240000293</v>
      </c>
      <c r="E49" s="23">
        <v>7622.4160199996668</v>
      </c>
      <c r="F49" s="23">
        <v>150269.47665601046</v>
      </c>
      <c r="G49" s="23">
        <v>161439.58792801015</v>
      </c>
    </row>
    <row r="50" spans="2:7">
      <c r="B50" s="1">
        <f t="shared" si="0"/>
        <v>2029</v>
      </c>
      <c r="C50" s="23">
        <v>774.62139600000262</v>
      </c>
      <c r="D50" s="23">
        <v>2348.6237760000245</v>
      </c>
      <c r="E50" s="23">
        <v>6755.8304399997605</v>
      </c>
      <c r="F50" s="23">
        <v>155914.66272002572</v>
      </c>
      <c r="G50" s="23">
        <v>165793.7383320255</v>
      </c>
    </row>
    <row r="51" spans="2:7">
      <c r="B51" s="1">
        <f t="shared" si="0"/>
        <v>2030</v>
      </c>
      <c r="C51" s="23">
        <v>732.17638800000213</v>
      </c>
      <c r="D51" s="23">
        <v>2062.1199720000204</v>
      </c>
      <c r="E51" s="23">
        <v>6005.9686319998418</v>
      </c>
      <c r="F51" s="23">
        <v>159816.06637203548</v>
      </c>
      <c r="G51" s="23">
        <v>168616.33136403534</v>
      </c>
    </row>
    <row r="52" spans="2:7">
      <c r="B52" s="1">
        <f t="shared" si="0"/>
        <v>2031</v>
      </c>
      <c r="C52" s="23">
        <v>569.47052399999973</v>
      </c>
      <c r="D52" s="23">
        <v>1948.9332840000184</v>
      </c>
      <c r="E52" s="23">
        <v>5418.8126879999045</v>
      </c>
      <c r="F52" s="23">
        <v>161637.66463204118</v>
      </c>
      <c r="G52" s="23">
        <v>169574.8811280411</v>
      </c>
    </row>
    <row r="53" spans="2:7">
      <c r="B53" s="1">
        <f t="shared" si="0"/>
        <v>2032</v>
      </c>
      <c r="C53" s="23">
        <v>597.76719600000035</v>
      </c>
      <c r="D53" s="23">
        <v>1796.8386720000165</v>
      </c>
      <c r="E53" s="23">
        <v>4690.1733839999824</v>
      </c>
      <c r="F53" s="23">
        <v>163621.96875604728</v>
      </c>
      <c r="G53" s="23">
        <v>170706.74800804729</v>
      </c>
    </row>
    <row r="54" spans="2:7">
      <c r="B54" s="1">
        <f t="shared" si="0"/>
        <v>2033</v>
      </c>
      <c r="C54" s="23">
        <v>618.98970000000031</v>
      </c>
      <c r="D54" s="23">
        <v>1648.2811440000148</v>
      </c>
      <c r="E54" s="23">
        <v>4619.4317039999914</v>
      </c>
      <c r="F54" s="23">
        <v>164180.8280280472</v>
      </c>
      <c r="G54" s="23">
        <v>171067.5305760472</v>
      </c>
    </row>
    <row r="55" spans="2:7">
      <c r="B55" s="1">
        <f t="shared" si="0"/>
        <v>2034</v>
      </c>
      <c r="C55" s="23">
        <v>580.0817760000001</v>
      </c>
      <c r="D55" s="23">
        <v>1347.6290040000108</v>
      </c>
      <c r="E55" s="23">
        <v>4223.2782960000359</v>
      </c>
      <c r="F55" s="23">
        <v>162918.08904004478</v>
      </c>
      <c r="G55" s="23">
        <v>169069.07811604484</v>
      </c>
    </row>
    <row r="56" spans="2:7">
      <c r="B56" s="1">
        <f t="shared" si="0"/>
        <v>2035</v>
      </c>
      <c r="C56" s="23">
        <v>622.5267840000007</v>
      </c>
      <c r="D56" s="23">
        <v>1482.0381960000125</v>
      </c>
      <c r="E56" s="23">
        <v>3823.5878040000453</v>
      </c>
      <c r="F56" s="23">
        <v>165436.49284805174</v>
      </c>
      <c r="G56" s="23">
        <v>171364.6456320518</v>
      </c>
    </row>
    <row r="57" spans="2:7">
      <c r="B57" s="1">
        <f t="shared" si="0"/>
        <v>2036</v>
      </c>
      <c r="C57" s="23">
        <v>686.19429600000149</v>
      </c>
      <c r="D57" s="23">
        <v>1397.1481800000111</v>
      </c>
      <c r="E57" s="23">
        <v>3777.6057120000451</v>
      </c>
      <c r="F57" s="23">
        <v>163957.99173604746</v>
      </c>
      <c r="G57" s="23">
        <v>169818.93992404753</v>
      </c>
    </row>
    <row r="58" spans="2:7">
      <c r="B58" s="1">
        <f t="shared" si="0"/>
        <v>2037</v>
      </c>
      <c r="C58" s="23">
        <v>643.749288000001</v>
      </c>
      <c r="D58" s="23">
        <v>1467.8898600000123</v>
      </c>
      <c r="E58" s="23">
        <v>3650.2706880000428</v>
      </c>
      <c r="F58" s="23">
        <v>163989.82549204788</v>
      </c>
      <c r="G58" s="23">
        <v>169751.73532804794</v>
      </c>
    </row>
    <row r="59" spans="2:7">
      <c r="B59" s="1">
        <f t="shared" si="0"/>
        <v>2038</v>
      </c>
      <c r="C59" s="23">
        <v>636.6751200000009</v>
      </c>
      <c r="D59" s="23">
        <v>1538.631540000013</v>
      </c>
      <c r="E59" s="23">
        <v>3855.4215600000457</v>
      </c>
      <c r="F59" s="23">
        <v>163438.04038804566</v>
      </c>
      <c r="G59" s="23">
        <v>169468.76860804571</v>
      </c>
    </row>
    <row r="60" spans="2:7">
      <c r="B60" s="1">
        <f t="shared" si="0"/>
        <v>2039</v>
      </c>
      <c r="C60" s="23">
        <v>664.97179200000119</v>
      </c>
      <c r="D60" s="23">
        <v>1513.8719520000129</v>
      </c>
      <c r="E60" s="23">
        <v>3851.8844760000457</v>
      </c>
      <c r="F60" s="23">
        <v>161071.73119204075</v>
      </c>
      <c r="G60" s="23">
        <v>167102.4594120408</v>
      </c>
    </row>
    <row r="61" spans="2:7">
      <c r="B61" s="1">
        <f t="shared" si="0"/>
        <v>2040</v>
      </c>
      <c r="C61" s="23">
        <v>703.87971600000151</v>
      </c>
      <c r="D61" s="23">
        <v>1450.2044400000118</v>
      </c>
      <c r="E61" s="23">
        <v>4081.7949360000489</v>
      </c>
      <c r="F61" s="23">
        <v>162019.66970404229</v>
      </c>
      <c r="G61" s="23">
        <v>168255.54879604236</v>
      </c>
    </row>
    <row r="62" spans="2:7">
      <c r="B62" s="1">
        <f t="shared" si="0"/>
        <v>2041</v>
      </c>
      <c r="C62" s="23">
        <v>739.25055600000212</v>
      </c>
      <c r="D62" s="23">
        <v>1641.2069760000149</v>
      </c>
      <c r="E62" s="23">
        <v>4064.1095160000486</v>
      </c>
      <c r="F62" s="23">
        <v>160205.14561203768</v>
      </c>
      <c r="G62" s="23">
        <v>166649.71266003774</v>
      </c>
    </row>
    <row r="63" spans="2:7">
      <c r="B63" s="1">
        <f t="shared" si="0"/>
        <v>2042</v>
      </c>
      <c r="C63" s="23">
        <v>682.65721200000132</v>
      </c>
      <c r="D63" s="23">
        <v>1602.2990520000139</v>
      </c>
      <c r="E63" s="23">
        <v>4120.7028600000467</v>
      </c>
      <c r="F63" s="23">
        <v>158953.01787603513</v>
      </c>
      <c r="G63" s="23">
        <v>165358.67700003518</v>
      </c>
    </row>
    <row r="64" spans="2:7">
      <c r="B64" s="1">
        <f t="shared" si="0"/>
        <v>2043</v>
      </c>
      <c r="C64" s="23">
        <v>672.04596000000129</v>
      </c>
      <c r="D64" s="23">
        <v>1648.2811440000148</v>
      </c>
      <c r="E64" s="23">
        <v>4124.2399440000463</v>
      </c>
      <c r="F64" s="23">
        <v>157817.61391203006</v>
      </c>
      <c r="G64" s="23">
        <v>164262.18096003012</v>
      </c>
    </row>
    <row r="65" spans="2:7">
      <c r="B65" s="1">
        <f t="shared" si="0"/>
        <v>2044</v>
      </c>
      <c r="C65" s="23">
        <v>693.26846400000136</v>
      </c>
      <c r="D65" s="23">
        <v>1538.631540000013</v>
      </c>
      <c r="E65" s="23">
        <v>4470.8741760000094</v>
      </c>
      <c r="F65" s="23">
        <v>156947.49124802905</v>
      </c>
      <c r="G65" s="23">
        <v>163650.26542802909</v>
      </c>
    </row>
    <row r="66" spans="2:7">
      <c r="B66" s="1">
        <f t="shared" si="0"/>
        <v>2045</v>
      </c>
      <c r="C66" s="23">
        <v>771.08431200000268</v>
      </c>
      <c r="D66" s="23">
        <v>1687.1890680000154</v>
      </c>
      <c r="E66" s="23">
        <v>4389.5212440000159</v>
      </c>
      <c r="F66" s="23">
        <v>157973.24560803184</v>
      </c>
      <c r="G66" s="23">
        <v>164821.04023203187</v>
      </c>
    </row>
    <row r="67" spans="2:7">
      <c r="B67" s="1">
        <f t="shared" si="0"/>
        <v>2046</v>
      </c>
      <c r="C67" s="23">
        <v>679.1201280000015</v>
      </c>
      <c r="D67" s="23">
        <v>1563.3911280000139</v>
      </c>
      <c r="E67" s="23">
        <v>4573.4496119999976</v>
      </c>
      <c r="F67" s="23">
        <v>156416.92864802846</v>
      </c>
      <c r="G67" s="23">
        <v>163232.88951602849</v>
      </c>
    </row>
    <row r="68" spans="2:7">
      <c r="B68" s="1">
        <f t="shared" si="0"/>
        <v>2047</v>
      </c>
      <c r="C68" s="23">
        <v>746.32472400000233</v>
      </c>
      <c r="D68" s="23">
        <v>1602.2990520000144</v>
      </c>
      <c r="E68" s="23">
        <v>4396.595412000016</v>
      </c>
      <c r="F68" s="23">
        <v>157467.44259603036</v>
      </c>
      <c r="G68" s="23">
        <v>164212.66178403041</v>
      </c>
    </row>
    <row r="69" spans="2:7">
      <c r="B69" s="1">
        <f t="shared" si="0"/>
        <v>2048</v>
      </c>
      <c r="C69" s="23">
        <v>693.26846400000147</v>
      </c>
      <c r="D69" s="23">
        <v>1535.0944560000132</v>
      </c>
      <c r="E69" s="23">
        <v>4531.0046040000007</v>
      </c>
      <c r="F69" s="23">
        <v>157789.31724003115</v>
      </c>
      <c r="G69" s="23">
        <v>164548.68476403115</v>
      </c>
    </row>
    <row r="70" spans="2:7">
      <c r="B70" s="1">
        <f t="shared" si="0"/>
        <v>2049</v>
      </c>
      <c r="C70" s="23">
        <v>718.02805200000194</v>
      </c>
      <c r="D70" s="23">
        <v>1743.7824120000157</v>
      </c>
      <c r="E70" s="23">
        <v>4449.6516720000091</v>
      </c>
      <c r="F70" s="23">
        <v>155911.12563602594</v>
      </c>
      <c r="G70" s="23">
        <v>162822.58777202596</v>
      </c>
    </row>
    <row r="71" spans="2:7">
      <c r="B71" s="1">
        <f t="shared" si="0"/>
        <v>2050</v>
      </c>
      <c r="C71" s="23">
        <v>668.50887600000112</v>
      </c>
      <c r="D71" s="23">
        <v>1538.6315400000133</v>
      </c>
      <c r="E71" s="23">
        <v>4297.5570600000265</v>
      </c>
      <c r="F71" s="23">
        <v>156752.95162802961</v>
      </c>
      <c r="G71" s="23">
        <v>163257.64910402964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LABELS</vt:lpstr>
      <vt:lpstr>RTAB_TotalPopReg A &amp; B</vt:lpstr>
      <vt:lpstr>RTAB_TotalPopWillaya A &amp; B</vt:lpstr>
      <vt:lpstr>RTAB_PopPyramidByEduc A</vt:lpstr>
      <vt:lpstr>RTAB_PopPyramidByEduc B</vt:lpstr>
      <vt:lpstr>RTAB_DeathsByRegion A &amp; B</vt:lpstr>
      <vt:lpstr>RTAB_BirthsByRegion A &amp; B</vt:lpstr>
      <vt:lpstr>RTAB_BirthsByEducMother A &amp; B</vt:lpstr>
      <vt:lpstr>RTAB_BirthsByAgeMother A &amp; B</vt:lpstr>
      <vt:lpstr>RTAB_UnionFormationByAge A &amp; B</vt:lpstr>
      <vt:lpstr>RTAB_AgeAtFirstUnionForm A&amp;B</vt:lpstr>
      <vt:lpstr>RTAB_TabDeathsByAgeGr A&amp;B</vt:lpstr>
      <vt:lpstr>RTAB_EducationActivePop A</vt:lpstr>
      <vt:lpstr>RTAB_EducationActivePop B</vt:lpstr>
      <vt:lpstr>RTAB_PrimSchoolEntries A&amp;B</vt:lpstr>
      <vt:lpstr>RTAB_PrimSchoolGrad A&amp;B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martin@spielauer.ca</cp:lastModifiedBy>
  <dcterms:created xsi:type="dcterms:W3CDTF">2017-05-25T16:09:51Z</dcterms:created>
  <dcterms:modified xsi:type="dcterms:W3CDTF">2017-05-30T13:34:17Z</dcterms:modified>
</cp:coreProperties>
</file>