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5600" windowHeight="8010"/>
  </bookViews>
  <sheets>
    <sheet name="Mortality (2)" sheetId="13" r:id="rId1"/>
  </sheets>
  <calcPr calcId="124519"/>
</workbook>
</file>

<file path=xl/calcChain.xml><?xml version="1.0" encoding="utf-8"?>
<calcChain xmlns="http://schemas.openxmlformats.org/spreadsheetml/2006/main">
  <c r="AB159" i="13"/>
  <c r="AC159"/>
  <c r="AB41"/>
  <c r="AC41"/>
  <c r="AC42" s="1"/>
  <c r="AC43" s="1"/>
  <c r="AC44" s="1"/>
  <c r="AC45" s="1"/>
  <c r="AC46" s="1"/>
  <c r="AC47" s="1"/>
  <c r="AC48" s="1"/>
  <c r="AC49" s="1"/>
  <c r="AC50" s="1"/>
  <c r="AC51" s="1"/>
  <c r="AC52" s="1"/>
  <c r="AC53" s="1"/>
  <c r="AC54" s="1"/>
  <c r="AC55" s="1"/>
  <c r="AC56" s="1"/>
  <c r="AC57" s="1"/>
  <c r="AC58" s="1"/>
  <c r="AC59" s="1"/>
  <c r="AC60" s="1"/>
  <c r="AC61" s="1"/>
  <c r="AC62" s="1"/>
  <c r="AC63" s="1"/>
  <c r="AC64" s="1"/>
  <c r="AC65" s="1"/>
  <c r="AC66" s="1"/>
  <c r="AC67" s="1"/>
  <c r="AC68" s="1"/>
  <c r="AC69" s="1"/>
  <c r="AC70" s="1"/>
  <c r="AC71" s="1"/>
  <c r="AC72" s="1"/>
  <c r="AC73" s="1"/>
  <c r="AC74" s="1"/>
  <c r="AC75" s="1"/>
  <c r="AC76" s="1"/>
  <c r="AC77" s="1"/>
  <c r="AC78" s="1"/>
  <c r="AC79" s="1"/>
  <c r="AC80" s="1"/>
  <c r="AC81" s="1"/>
  <c r="AC82" s="1"/>
  <c r="AC83" s="1"/>
  <c r="AC84" s="1"/>
  <c r="AC85" s="1"/>
  <c r="AC86" s="1"/>
  <c r="AC87" s="1"/>
  <c r="AC88" s="1"/>
  <c r="AC89" s="1"/>
  <c r="AC90" s="1"/>
  <c r="AC91" s="1"/>
  <c r="AC92" s="1"/>
  <c r="AC93" s="1"/>
  <c r="AC94" s="1"/>
  <c r="AC95" s="1"/>
  <c r="AC96" s="1"/>
  <c r="AC97" s="1"/>
  <c r="AC98" s="1"/>
  <c r="AC99" s="1"/>
  <c r="AC100" s="1"/>
  <c r="AC101" s="1"/>
  <c r="AC102" s="1"/>
  <c r="AC103" s="1"/>
  <c r="AC104" s="1"/>
  <c r="AC105" s="1"/>
  <c r="AC106" s="1"/>
  <c r="AC107" s="1"/>
  <c r="AC108" s="1"/>
  <c r="AC109" s="1"/>
  <c r="AC110" s="1"/>
  <c r="AC111" s="1"/>
  <c r="AC112" s="1"/>
  <c r="AC113" s="1"/>
  <c r="AC114" s="1"/>
  <c r="AC115" s="1"/>
  <c r="AC116" s="1"/>
  <c r="AC117" s="1"/>
  <c r="AC118" s="1"/>
  <c r="AC119" s="1"/>
  <c r="AC120" s="1"/>
  <c r="AC121" s="1"/>
  <c r="AC122" s="1"/>
  <c r="AC123" s="1"/>
  <c r="AC124" s="1"/>
  <c r="AC125" s="1"/>
  <c r="AC126" s="1"/>
  <c r="AC127" s="1"/>
  <c r="AC128" s="1"/>
  <c r="AC129" s="1"/>
  <c r="AC130" s="1"/>
  <c r="AC131" s="1"/>
  <c r="AC132" s="1"/>
  <c r="AC133" s="1"/>
  <c r="AC134" s="1"/>
  <c r="AC135" s="1"/>
  <c r="AC136" s="1"/>
  <c r="AC137" s="1"/>
  <c r="AC138" s="1"/>
  <c r="AC139" s="1"/>
  <c r="AC140" s="1"/>
  <c r="AC141" s="1"/>
  <c r="AC142" s="1"/>
  <c r="AC143" s="1"/>
  <c r="AC144" s="1"/>
  <c r="AC145" s="1"/>
  <c r="AC146" s="1"/>
  <c r="AC147" s="1"/>
  <c r="AC148" s="1"/>
  <c r="AC149" s="1"/>
  <c r="AC150" s="1"/>
  <c r="AC151" s="1"/>
  <c r="AC152" s="1"/>
  <c r="AC153" s="1"/>
  <c r="AC154" s="1"/>
  <c r="AC155" s="1"/>
  <c r="AC156" s="1"/>
  <c r="AC157" s="1"/>
  <c r="AC158" s="1"/>
  <c r="AB42"/>
  <c r="AB43" s="1"/>
  <c r="AB44" s="1"/>
  <c r="AB45" s="1"/>
  <c r="AB46" s="1"/>
  <c r="AB47" s="1"/>
  <c r="AB48" s="1"/>
  <c r="AB49" s="1"/>
  <c r="AB50" s="1"/>
  <c r="AB51" s="1"/>
  <c r="AB52" s="1"/>
  <c r="AB53" s="1"/>
  <c r="AB54" s="1"/>
  <c r="AB55" s="1"/>
  <c r="AB56" s="1"/>
  <c r="AB57" s="1"/>
  <c r="AB58" s="1"/>
  <c r="AB59" s="1"/>
  <c r="AB60" s="1"/>
  <c r="AB61" s="1"/>
  <c r="AB62" s="1"/>
  <c r="AB63" s="1"/>
  <c r="AB64" s="1"/>
  <c r="AB65" s="1"/>
  <c r="AB66" s="1"/>
  <c r="AB67" s="1"/>
  <c r="AB68" s="1"/>
  <c r="AB69" s="1"/>
  <c r="AB70" s="1"/>
  <c r="AB71" s="1"/>
  <c r="AB72" s="1"/>
  <c r="AB73" s="1"/>
  <c r="AB74" s="1"/>
  <c r="AB75" s="1"/>
  <c r="AB76" s="1"/>
  <c r="AB77" s="1"/>
  <c r="AB78" s="1"/>
  <c r="AB79" s="1"/>
  <c r="AB80" s="1"/>
  <c r="AB81" s="1"/>
  <c r="AB82" s="1"/>
  <c r="AB83" s="1"/>
  <c r="AB84" s="1"/>
  <c r="AB85" s="1"/>
  <c r="AB86" s="1"/>
  <c r="AB87" s="1"/>
  <c r="AB88" s="1"/>
  <c r="AB89" s="1"/>
  <c r="AB90" s="1"/>
  <c r="AB91" s="1"/>
  <c r="AB92" s="1"/>
  <c r="AB93" s="1"/>
  <c r="AB94" s="1"/>
  <c r="AB95" s="1"/>
  <c r="AB96" s="1"/>
  <c r="AB97" s="1"/>
  <c r="AB98" s="1"/>
  <c r="AB99" s="1"/>
  <c r="AB100" s="1"/>
  <c r="AB101" s="1"/>
  <c r="AB102" s="1"/>
  <c r="AB103" s="1"/>
  <c r="AB104" s="1"/>
  <c r="AB105" s="1"/>
  <c r="AB106" s="1"/>
  <c r="AB107" s="1"/>
  <c r="AB108" s="1"/>
  <c r="AB109" s="1"/>
  <c r="AB110" s="1"/>
  <c r="AB111" s="1"/>
  <c r="AB112" s="1"/>
  <c r="AB113" s="1"/>
  <c r="AB114" s="1"/>
  <c r="AB115" s="1"/>
  <c r="AB116" s="1"/>
  <c r="AB117" s="1"/>
  <c r="AB118" s="1"/>
  <c r="AB119" s="1"/>
  <c r="AB120" s="1"/>
  <c r="AB121" s="1"/>
  <c r="AB122" s="1"/>
  <c r="AB123" s="1"/>
  <c r="AB124" s="1"/>
  <c r="AB125" s="1"/>
  <c r="AB126" s="1"/>
  <c r="AB127" s="1"/>
  <c r="AB128" s="1"/>
  <c r="AB129" s="1"/>
  <c r="AB130" s="1"/>
  <c r="AB131" s="1"/>
  <c r="AB132" s="1"/>
  <c r="AB133" s="1"/>
  <c r="AB134" s="1"/>
  <c r="AB135" s="1"/>
  <c r="AB136" s="1"/>
  <c r="AB137" s="1"/>
  <c r="AB138" s="1"/>
  <c r="AB139" s="1"/>
  <c r="AB140" s="1"/>
  <c r="AB141" s="1"/>
  <c r="AB142" s="1"/>
  <c r="AB143" s="1"/>
  <c r="AB144" s="1"/>
  <c r="AB145" s="1"/>
  <c r="AB146" s="1"/>
  <c r="AB147" s="1"/>
  <c r="AB148" s="1"/>
  <c r="AB149" s="1"/>
  <c r="AB150" s="1"/>
  <c r="AB151" s="1"/>
  <c r="AB152" s="1"/>
  <c r="AB153" s="1"/>
  <c r="AB154" s="1"/>
  <c r="AB155" s="1"/>
  <c r="AB156" s="1"/>
  <c r="AB157" s="1"/>
  <c r="AB158" s="1"/>
  <c r="AC40"/>
  <c r="AB40"/>
  <c r="AB36"/>
  <c r="AC36"/>
  <c r="AB37"/>
  <c r="AC37"/>
  <c r="AB38"/>
  <c r="AC38"/>
  <c r="AB39"/>
  <c r="AC39"/>
  <c r="AB10"/>
  <c r="AC10"/>
  <c r="AB11"/>
  <c r="AC11"/>
  <c r="AB12"/>
  <c r="AC12"/>
  <c r="AB13"/>
  <c r="AC13"/>
  <c r="AB14"/>
  <c r="AC14"/>
  <c r="AB15"/>
  <c r="AC15"/>
  <c r="AB16"/>
  <c r="AC16"/>
  <c r="AB17"/>
  <c r="AC17"/>
  <c r="AB18"/>
  <c r="AC18"/>
  <c r="AB19"/>
  <c r="AC19"/>
  <c r="AB20"/>
  <c r="AC20"/>
  <c r="AB21"/>
  <c r="AC21"/>
  <c r="AB22"/>
  <c r="AC22"/>
  <c r="AB23"/>
  <c r="AC23"/>
  <c r="AB24"/>
  <c r="AC24"/>
  <c r="AB25"/>
  <c r="AC25"/>
  <c r="AB26"/>
  <c r="AC26"/>
  <c r="AB27"/>
  <c r="AC27"/>
  <c r="AB28"/>
  <c r="AC28"/>
  <c r="AB29"/>
  <c r="AC29"/>
  <c r="AB30"/>
  <c r="AC30"/>
  <c r="AB31"/>
  <c r="AC31"/>
  <c r="AB32"/>
  <c r="AC32"/>
  <c r="AB33"/>
  <c r="AC33"/>
  <c r="AB34"/>
  <c r="AC34"/>
  <c r="AB35"/>
  <c r="AC35"/>
  <c r="AC9"/>
  <c r="AB9"/>
  <c r="X89"/>
  <c r="X84"/>
  <c r="X79"/>
  <c r="X74"/>
  <c r="X69"/>
  <c r="X64"/>
  <c r="X59"/>
  <c r="X54"/>
  <c r="X49"/>
  <c r="X44"/>
  <c r="X39"/>
  <c r="X34"/>
  <c r="X29"/>
  <c r="X24"/>
  <c r="X19"/>
  <c r="X14"/>
  <c r="X10"/>
  <c r="Y10" s="1"/>
  <c r="X11"/>
  <c r="Y11" s="1"/>
  <c r="X9"/>
  <c r="Y9"/>
  <c r="X12" l="1"/>
  <c r="Y12" l="1"/>
  <c r="X13"/>
  <c r="Y13" l="1"/>
  <c r="X15" l="1"/>
  <c r="Y14"/>
  <c r="X16" l="1"/>
  <c r="Y15"/>
  <c r="X17" l="1"/>
  <c r="Y16"/>
  <c r="Y17" l="1"/>
  <c r="X18"/>
  <c r="Y18" l="1"/>
  <c r="Y19" l="1"/>
  <c r="X20"/>
  <c r="X21" l="1"/>
  <c r="Y20"/>
  <c r="Y21" l="1"/>
  <c r="X22"/>
  <c r="X23" l="1"/>
  <c r="Y22"/>
  <c r="Y23" l="1"/>
  <c r="X25" l="1"/>
  <c r="Y24"/>
  <c r="X26" l="1"/>
  <c r="Y25"/>
  <c r="Y26" l="1"/>
  <c r="X27"/>
  <c r="Y27" l="1"/>
  <c r="X28"/>
  <c r="Y28" l="1"/>
  <c r="Y29" l="1"/>
  <c r="X30"/>
  <c r="X31" l="1"/>
  <c r="Y30"/>
  <c r="X32" l="1"/>
  <c r="Y31"/>
  <c r="X33" l="1"/>
  <c r="Y32"/>
  <c r="Y33" l="1"/>
  <c r="Y34" l="1"/>
  <c r="X35"/>
  <c r="Y35" l="1"/>
  <c r="X36"/>
  <c r="X37" l="1"/>
  <c r="Y36"/>
  <c r="X38" l="1"/>
  <c r="Y37"/>
  <c r="Y38" l="1"/>
  <c r="X40" l="1"/>
  <c r="Y39"/>
  <c r="X41" l="1"/>
  <c r="Y40"/>
  <c r="Y41" l="1"/>
  <c r="X42"/>
  <c r="Y42" l="1"/>
  <c r="X43"/>
  <c r="Y43" l="1"/>
  <c r="Y44" l="1"/>
  <c r="X45"/>
  <c r="X46" l="1"/>
  <c r="Y45"/>
  <c r="X47" l="1"/>
  <c r="Y46"/>
  <c r="X48" l="1"/>
  <c r="Y47"/>
  <c r="Y48" l="1"/>
  <c r="Y49" l="1"/>
  <c r="X50"/>
  <c r="Y50" l="1"/>
  <c r="X51"/>
  <c r="Y51" l="1"/>
  <c r="X52"/>
  <c r="Y52" l="1"/>
  <c r="X53"/>
  <c r="Y53" l="1"/>
  <c r="X55" l="1"/>
  <c r="Y54"/>
  <c r="X56" l="1"/>
  <c r="Y55"/>
  <c r="X57" l="1"/>
  <c r="Y56"/>
  <c r="Y57" l="1"/>
  <c r="X58"/>
  <c r="Y58" l="1"/>
  <c r="Y59" l="1"/>
  <c r="X60"/>
  <c r="Y60" l="1"/>
  <c r="X61"/>
  <c r="X62" l="1"/>
  <c r="Y61"/>
  <c r="X63" l="1"/>
  <c r="Y62"/>
  <c r="Y63" l="1"/>
  <c r="X65" l="1"/>
  <c r="Y64"/>
  <c r="Y65" l="1"/>
  <c r="X66"/>
  <c r="Y66" l="1"/>
  <c r="X67"/>
  <c r="Y67" l="1"/>
  <c r="X68"/>
  <c r="Y68" l="1"/>
  <c r="Y69" l="1"/>
  <c r="X70"/>
  <c r="X71" l="1"/>
  <c r="Y70"/>
  <c r="X72" l="1"/>
  <c r="Y71"/>
  <c r="X73" l="1"/>
  <c r="Y72"/>
  <c r="Y73" l="1"/>
  <c r="Y74" l="1"/>
  <c r="X75"/>
  <c r="Y75" l="1"/>
  <c r="X76"/>
  <c r="Y76" l="1"/>
  <c r="X77"/>
  <c r="X78" l="1"/>
  <c r="Y77"/>
  <c r="Y78" l="1"/>
  <c r="X80" l="1"/>
  <c r="Y79"/>
  <c r="X81" l="1"/>
  <c r="Y80"/>
  <c r="X82" l="1"/>
  <c r="Y81"/>
  <c r="X83" l="1"/>
  <c r="Y82"/>
  <c r="Y83" l="1"/>
  <c r="X85" l="1"/>
  <c r="Y84"/>
  <c r="Y85" l="1"/>
  <c r="X86"/>
  <c r="X87" l="1"/>
  <c r="Y86"/>
  <c r="X88" l="1"/>
  <c r="Y87"/>
  <c r="Y88" l="1"/>
  <c r="Y89" l="1"/>
  <c r="X90"/>
  <c r="Y90" l="1"/>
  <c r="X91"/>
  <c r="Y91" l="1"/>
  <c r="X92"/>
  <c r="Y92" l="1"/>
  <c r="X93"/>
  <c r="X94" l="1"/>
  <c r="Y93"/>
  <c r="X95" l="1"/>
  <c r="Y94"/>
  <c r="X96" l="1"/>
  <c r="Y95"/>
  <c r="X97" l="1"/>
  <c r="Y96"/>
  <c r="Y97" l="1"/>
  <c r="X98"/>
  <c r="Y98" l="1"/>
  <c r="X99"/>
  <c r="Y99" l="1"/>
  <c r="X100"/>
  <c r="Y100" l="1"/>
  <c r="X101"/>
  <c r="Y101" l="1"/>
  <c r="X102"/>
  <c r="X103" l="1"/>
  <c r="Y102"/>
  <c r="X104" l="1"/>
  <c r="Y103"/>
  <c r="X105" l="1"/>
  <c r="Y104"/>
  <c r="X106" l="1"/>
  <c r="Y105"/>
  <c r="Y106" l="1"/>
  <c r="X107"/>
  <c r="Y107" l="1"/>
  <c r="X108"/>
  <c r="Y108" l="1"/>
  <c r="X109"/>
  <c r="Y109" s="1"/>
</calcChain>
</file>

<file path=xl/sharedStrings.xml><?xml version="1.0" encoding="utf-8"?>
<sst xmlns="http://schemas.openxmlformats.org/spreadsheetml/2006/main" count="31" uniqueCount="23">
  <si>
    <t>Mortality Table (all population)</t>
  </si>
  <si>
    <t xml:space="preserve">    Age </t>
  </si>
  <si>
    <t xml:space="preserve">   m(x,n) </t>
  </si>
  <si>
    <t xml:space="preserve">  </t>
  </si>
  <si>
    <t xml:space="preserve">   l(x) </t>
  </si>
  <si>
    <t xml:space="preserve">   d(x,n) </t>
  </si>
  <si>
    <t xml:space="preserve">   </t>
  </si>
  <si>
    <t xml:space="preserve">  a(x,n) </t>
  </si>
  <si>
    <t xml:space="preserve">q(x,n) </t>
  </si>
  <si>
    <t xml:space="preserve">L(x,n) </t>
  </si>
  <si>
    <t xml:space="preserve">S(x,n) </t>
  </si>
  <si>
    <t xml:space="preserve"> T(x) </t>
  </si>
  <si>
    <t xml:space="preserve">e(x) </t>
  </si>
  <si>
    <t xml:space="preserve">    -     </t>
  </si>
  <si>
    <t xml:space="preserve">          ... </t>
  </si>
  <si>
    <t>Male</t>
  </si>
  <si>
    <t>Parameters for projected life-expectancy by sex and year(they have 2013 and 2043, then they interpolate)</t>
  </si>
  <si>
    <t>Female</t>
  </si>
  <si>
    <t>Parameter: MortalityTable</t>
  </si>
  <si>
    <t>Parameter Description:Standard Mortality Table</t>
  </si>
  <si>
    <t>Parameter: LifeExpectancy</t>
  </si>
  <si>
    <t>Parameter Description:Life Expectancy</t>
  </si>
  <si>
    <t>Age</t>
  </si>
</sst>
</file>

<file path=xl/styles.xml><?xml version="1.0" encoding="utf-8"?>
<styleSheet xmlns="http://schemas.openxmlformats.org/spreadsheetml/2006/main">
  <numFmts count="2">
    <numFmt numFmtId="172" formatCode="0.0"/>
    <numFmt numFmtId="174" formatCode="0.000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ourier New"/>
      <family val="3"/>
    </font>
    <font>
      <b/>
      <sz val="8"/>
      <color rgb="FF000000"/>
      <name val="Courier New"/>
      <family val="3"/>
    </font>
    <font>
      <sz val="11"/>
      <name val="Calibri"/>
      <family val="2"/>
      <scheme val="minor"/>
    </font>
    <font>
      <b/>
      <sz val="11"/>
      <color rgb="FFC00000"/>
      <name val="Times New Roman"/>
      <family val="1"/>
    </font>
    <font>
      <sz val="11"/>
      <color rgb="FFC00000"/>
      <name val="Times New Roman"/>
      <family val="1"/>
    </font>
    <font>
      <b/>
      <u/>
      <sz val="11"/>
      <color rgb="FFC00000"/>
      <name val="Times New Roman"/>
      <family val="1"/>
    </font>
    <font>
      <b/>
      <sz val="11"/>
      <color rgb="FFC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6">
    <xf numFmtId="0" fontId="0" fillId="0" borderId="0" xfId="0"/>
    <xf numFmtId="0" fontId="0" fillId="2" borderId="0" xfId="0" applyFill="1"/>
    <xf numFmtId="0" fontId="4" fillId="2" borderId="0" xfId="0" applyFont="1" applyFill="1"/>
    <xf numFmtId="0" fontId="0" fillId="3" borderId="0" xfId="0" applyFill="1"/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3" fillId="3" borderId="1" xfId="0" applyFont="1" applyFill="1" applyBorder="1"/>
    <xf numFmtId="3" fontId="3" fillId="3" borderId="1" xfId="0" applyNumberFormat="1" applyFont="1" applyFill="1" applyBorder="1"/>
    <xf numFmtId="0" fontId="5" fillId="2" borderId="0" xfId="0" applyFont="1" applyFill="1" applyBorder="1" applyAlignment="1">
      <alignment horizontal="left"/>
    </xf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0" fillId="4" borderId="0" xfId="0" applyFill="1"/>
    <xf numFmtId="0" fontId="0" fillId="5" borderId="0" xfId="0" applyFill="1"/>
    <xf numFmtId="174" fontId="0" fillId="2" borderId="0" xfId="0" applyNumberFormat="1" applyFill="1"/>
    <xf numFmtId="172" fontId="0" fillId="5" borderId="0" xfId="0" applyNumberFormat="1" applyFill="1"/>
  </cellXfs>
  <cellStyles count="34">
    <cellStyle name="Normal" xfId="0" builtinId="0"/>
    <cellStyle name="style1399847373157" xfId="5"/>
    <cellStyle name="style1399847373204" xfId="6"/>
    <cellStyle name="style1399847373251" xfId="7"/>
    <cellStyle name="style1399847373313" xfId="11"/>
    <cellStyle name="style1399847373344" xfId="12"/>
    <cellStyle name="style1399847373391" xfId="13"/>
    <cellStyle name="style1399847373422" xfId="14"/>
    <cellStyle name="style1399847373454" xfId="15"/>
    <cellStyle name="style1399847373500" xfId="16"/>
    <cellStyle name="style1399847650585" xfId="20"/>
    <cellStyle name="style1399847650616" xfId="21"/>
    <cellStyle name="style1399847650647" xfId="22"/>
    <cellStyle name="style1399847690957" xfId="26"/>
    <cellStyle name="style1399847690988" xfId="27"/>
    <cellStyle name="style1399847691003" xfId="28"/>
    <cellStyle name="style1399848109400" xfId="32"/>
    <cellStyle name="style1399848109681" xfId="33"/>
    <cellStyle name="style1399848109697" xfId="29"/>
    <cellStyle name="style1399848109728" xfId="30"/>
    <cellStyle name="style1399848109743" xfId="31"/>
    <cellStyle name="style1399849250865" xfId="1"/>
    <cellStyle name="style1399849250912" xfId="4"/>
    <cellStyle name="style1399849250959" xfId="2"/>
    <cellStyle name="style1399849250974" xfId="3"/>
    <cellStyle name="style1399849251255" xfId="8"/>
    <cellStyle name="style1399849251286" xfId="9"/>
    <cellStyle name="style1399849251302" xfId="10"/>
    <cellStyle name="style1399912472116" xfId="17"/>
    <cellStyle name="style1399912472132" xfId="18"/>
    <cellStyle name="style1399912472163" xfId="19"/>
    <cellStyle name="style1399913740681" xfId="23"/>
    <cellStyle name="style1399913740697" xfId="24"/>
    <cellStyle name="style1399913740713" xf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Projected period life-expectancy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'Mortality (2)'!$B$29</c:f>
              <c:strCache>
                <c:ptCount val="1"/>
                <c:pt idx="0">
                  <c:v>Male</c:v>
                </c:pt>
              </c:strCache>
            </c:strRef>
          </c:tx>
          <c:marker>
            <c:symbol val="none"/>
          </c:marker>
          <c:cat>
            <c:numRef>
              <c:f>'Mortality (2)'!$A$30:$A$60</c:f>
              <c:numCache>
                <c:formatCode>General</c:formatCode>
                <c:ptCount val="3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  <c:pt idx="11">
                  <c:v>2024</c:v>
                </c:pt>
                <c:pt idx="12">
                  <c:v>2025</c:v>
                </c:pt>
                <c:pt idx="13">
                  <c:v>2026</c:v>
                </c:pt>
                <c:pt idx="14">
                  <c:v>2027</c:v>
                </c:pt>
                <c:pt idx="15">
                  <c:v>2028</c:v>
                </c:pt>
                <c:pt idx="16">
                  <c:v>2029</c:v>
                </c:pt>
                <c:pt idx="17">
                  <c:v>2030</c:v>
                </c:pt>
                <c:pt idx="18">
                  <c:v>2031</c:v>
                </c:pt>
                <c:pt idx="19">
                  <c:v>2032</c:v>
                </c:pt>
                <c:pt idx="20">
                  <c:v>2033</c:v>
                </c:pt>
                <c:pt idx="21">
                  <c:v>2034</c:v>
                </c:pt>
                <c:pt idx="22">
                  <c:v>2035</c:v>
                </c:pt>
                <c:pt idx="23">
                  <c:v>2036</c:v>
                </c:pt>
                <c:pt idx="24">
                  <c:v>2037</c:v>
                </c:pt>
                <c:pt idx="25">
                  <c:v>2038</c:v>
                </c:pt>
                <c:pt idx="26">
                  <c:v>2039</c:v>
                </c:pt>
                <c:pt idx="27">
                  <c:v>2040</c:v>
                </c:pt>
                <c:pt idx="28">
                  <c:v>2041</c:v>
                </c:pt>
                <c:pt idx="29">
                  <c:v>2042</c:v>
                </c:pt>
                <c:pt idx="30">
                  <c:v>2043</c:v>
                </c:pt>
              </c:numCache>
            </c:numRef>
          </c:cat>
          <c:val>
            <c:numRef>
              <c:f>'Mortality (2)'!$B$30:$B$60</c:f>
              <c:numCache>
                <c:formatCode>General</c:formatCode>
                <c:ptCount val="31"/>
                <c:pt idx="0">
                  <c:v>58.3</c:v>
                </c:pt>
                <c:pt idx="1">
                  <c:v>58.4</c:v>
                </c:pt>
                <c:pt idx="2">
                  <c:v>58.6</c:v>
                </c:pt>
                <c:pt idx="3">
                  <c:v>58.7</c:v>
                </c:pt>
                <c:pt idx="4">
                  <c:v>58.8</c:v>
                </c:pt>
                <c:pt idx="5">
                  <c:v>58.9</c:v>
                </c:pt>
                <c:pt idx="6">
                  <c:v>59.1</c:v>
                </c:pt>
                <c:pt idx="7">
                  <c:v>59.2</c:v>
                </c:pt>
                <c:pt idx="8">
                  <c:v>59.3</c:v>
                </c:pt>
                <c:pt idx="9">
                  <c:v>59.4</c:v>
                </c:pt>
                <c:pt idx="10">
                  <c:v>59.6</c:v>
                </c:pt>
                <c:pt idx="11">
                  <c:v>59.7</c:v>
                </c:pt>
                <c:pt idx="12">
                  <c:v>59.8</c:v>
                </c:pt>
                <c:pt idx="13">
                  <c:v>59.9</c:v>
                </c:pt>
                <c:pt idx="14">
                  <c:v>60.1</c:v>
                </c:pt>
                <c:pt idx="15">
                  <c:v>60.2</c:v>
                </c:pt>
                <c:pt idx="16">
                  <c:v>60.3</c:v>
                </c:pt>
                <c:pt idx="17">
                  <c:v>60.5</c:v>
                </c:pt>
                <c:pt idx="18">
                  <c:v>60.6</c:v>
                </c:pt>
                <c:pt idx="19">
                  <c:v>60.7</c:v>
                </c:pt>
                <c:pt idx="20">
                  <c:v>60.8</c:v>
                </c:pt>
                <c:pt idx="21">
                  <c:v>61</c:v>
                </c:pt>
                <c:pt idx="22">
                  <c:v>61.1</c:v>
                </c:pt>
                <c:pt idx="23">
                  <c:v>61.2</c:v>
                </c:pt>
                <c:pt idx="24">
                  <c:v>61.3</c:v>
                </c:pt>
                <c:pt idx="25">
                  <c:v>61.5</c:v>
                </c:pt>
                <c:pt idx="26">
                  <c:v>61.6</c:v>
                </c:pt>
                <c:pt idx="27">
                  <c:v>61.7</c:v>
                </c:pt>
                <c:pt idx="28">
                  <c:v>61.8</c:v>
                </c:pt>
                <c:pt idx="29">
                  <c:v>62</c:v>
                </c:pt>
                <c:pt idx="30">
                  <c:v>62.1</c:v>
                </c:pt>
              </c:numCache>
            </c:numRef>
          </c:val>
        </c:ser>
        <c:ser>
          <c:idx val="1"/>
          <c:order val="1"/>
          <c:tx>
            <c:strRef>
              <c:f>'Mortality (2)'!$C$29</c:f>
              <c:strCache>
                <c:ptCount val="1"/>
                <c:pt idx="0">
                  <c:v>Female</c:v>
                </c:pt>
              </c:strCache>
            </c:strRef>
          </c:tx>
          <c:marker>
            <c:symbol val="none"/>
          </c:marker>
          <c:cat>
            <c:numRef>
              <c:f>'Mortality (2)'!$A$30:$A$60</c:f>
              <c:numCache>
                <c:formatCode>General</c:formatCode>
                <c:ptCount val="3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  <c:pt idx="11">
                  <c:v>2024</c:v>
                </c:pt>
                <c:pt idx="12">
                  <c:v>2025</c:v>
                </c:pt>
                <c:pt idx="13">
                  <c:v>2026</c:v>
                </c:pt>
                <c:pt idx="14">
                  <c:v>2027</c:v>
                </c:pt>
                <c:pt idx="15">
                  <c:v>2028</c:v>
                </c:pt>
                <c:pt idx="16">
                  <c:v>2029</c:v>
                </c:pt>
                <c:pt idx="17">
                  <c:v>2030</c:v>
                </c:pt>
                <c:pt idx="18">
                  <c:v>2031</c:v>
                </c:pt>
                <c:pt idx="19">
                  <c:v>2032</c:v>
                </c:pt>
                <c:pt idx="20">
                  <c:v>2033</c:v>
                </c:pt>
                <c:pt idx="21">
                  <c:v>2034</c:v>
                </c:pt>
                <c:pt idx="22">
                  <c:v>2035</c:v>
                </c:pt>
                <c:pt idx="23">
                  <c:v>2036</c:v>
                </c:pt>
                <c:pt idx="24">
                  <c:v>2037</c:v>
                </c:pt>
                <c:pt idx="25">
                  <c:v>2038</c:v>
                </c:pt>
                <c:pt idx="26">
                  <c:v>2039</c:v>
                </c:pt>
                <c:pt idx="27">
                  <c:v>2040</c:v>
                </c:pt>
                <c:pt idx="28">
                  <c:v>2041</c:v>
                </c:pt>
                <c:pt idx="29">
                  <c:v>2042</c:v>
                </c:pt>
                <c:pt idx="30">
                  <c:v>2043</c:v>
                </c:pt>
              </c:numCache>
            </c:numRef>
          </c:cat>
          <c:val>
            <c:numRef>
              <c:f>'Mortality (2)'!$C$30:$C$60</c:f>
              <c:numCache>
                <c:formatCode>General</c:formatCode>
                <c:ptCount val="31"/>
                <c:pt idx="0">
                  <c:v>61.8</c:v>
                </c:pt>
                <c:pt idx="1">
                  <c:v>62</c:v>
                </c:pt>
                <c:pt idx="2">
                  <c:v>62.3</c:v>
                </c:pt>
                <c:pt idx="3">
                  <c:v>62.5</c:v>
                </c:pt>
                <c:pt idx="4">
                  <c:v>62.7</c:v>
                </c:pt>
                <c:pt idx="5">
                  <c:v>63</c:v>
                </c:pt>
                <c:pt idx="6">
                  <c:v>63.2</c:v>
                </c:pt>
                <c:pt idx="7">
                  <c:v>63.5</c:v>
                </c:pt>
                <c:pt idx="8">
                  <c:v>63.7</c:v>
                </c:pt>
                <c:pt idx="9">
                  <c:v>63.9</c:v>
                </c:pt>
                <c:pt idx="10">
                  <c:v>64.2</c:v>
                </c:pt>
                <c:pt idx="11">
                  <c:v>64.400000000000006</c:v>
                </c:pt>
                <c:pt idx="12">
                  <c:v>64.599999999999994</c:v>
                </c:pt>
                <c:pt idx="13">
                  <c:v>64.900000000000006</c:v>
                </c:pt>
                <c:pt idx="14">
                  <c:v>65.099999999999994</c:v>
                </c:pt>
                <c:pt idx="15">
                  <c:v>65.3</c:v>
                </c:pt>
                <c:pt idx="16">
                  <c:v>65.599999999999994</c:v>
                </c:pt>
                <c:pt idx="17">
                  <c:v>65.8</c:v>
                </c:pt>
                <c:pt idx="18">
                  <c:v>66.099999999999994</c:v>
                </c:pt>
                <c:pt idx="19">
                  <c:v>66.3</c:v>
                </c:pt>
                <c:pt idx="20">
                  <c:v>66.5</c:v>
                </c:pt>
                <c:pt idx="21">
                  <c:v>66.8</c:v>
                </c:pt>
                <c:pt idx="22">
                  <c:v>67</c:v>
                </c:pt>
                <c:pt idx="23">
                  <c:v>67.2</c:v>
                </c:pt>
                <c:pt idx="24">
                  <c:v>67.5</c:v>
                </c:pt>
                <c:pt idx="25">
                  <c:v>67.7</c:v>
                </c:pt>
                <c:pt idx="26">
                  <c:v>68</c:v>
                </c:pt>
                <c:pt idx="27">
                  <c:v>68.2</c:v>
                </c:pt>
                <c:pt idx="28">
                  <c:v>68.400000000000006</c:v>
                </c:pt>
                <c:pt idx="29">
                  <c:v>68.7</c:v>
                </c:pt>
                <c:pt idx="30">
                  <c:v>68.900000000000006</c:v>
                </c:pt>
              </c:numCache>
            </c:numRef>
          </c:val>
        </c:ser>
        <c:marker val="1"/>
        <c:axId val="105622912"/>
        <c:axId val="140616832"/>
      </c:lineChart>
      <c:catAx>
        <c:axId val="105622912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40616832"/>
        <c:crosses val="autoZero"/>
        <c:auto val="1"/>
        <c:lblAlgn val="ctr"/>
        <c:lblOffset val="100"/>
      </c:catAx>
      <c:valAx>
        <c:axId val="140616832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105622912"/>
        <c:crosses val="autoZero"/>
        <c:crossBetween val="between"/>
      </c:valAx>
    </c:plotArea>
    <c:legend>
      <c:legendPos val="b"/>
      <c:layout/>
    </c:legend>
    <c:plotVisOnly val="1"/>
  </c:chart>
  <c:txPr>
    <a:bodyPr/>
    <a:lstStyle/>
    <a:p>
      <a:pPr>
        <a:defRPr sz="1400" b="0"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3</xdr:row>
      <xdr:rowOff>0</xdr:rowOff>
    </xdr:from>
    <xdr:to>
      <xdr:col>18</xdr:col>
      <xdr:colOff>0</xdr:colOff>
      <xdr:row>28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H159"/>
  <sheetViews>
    <sheetView tabSelected="1" zoomScale="80" zoomScaleNormal="80" workbookViewId="0">
      <selection activeCell="L42" sqref="L42"/>
    </sheetView>
  </sheetViews>
  <sheetFormatPr defaultColWidth="11.42578125" defaultRowHeight="15"/>
  <cols>
    <col min="1" max="16384" width="11.42578125" style="1"/>
  </cols>
  <sheetData>
    <row r="2" spans="1:31">
      <c r="A2" s="9" t="s">
        <v>0</v>
      </c>
      <c r="B2" s="10"/>
      <c r="C2" s="10"/>
      <c r="D2" s="10"/>
      <c r="E2" s="10"/>
      <c r="F2" s="10"/>
      <c r="G2" s="10"/>
      <c r="H2" s="10"/>
      <c r="I2" s="10"/>
      <c r="J2" s="10"/>
    </row>
    <row r="4" spans="1:31" ht="15.75">
      <c r="A4" s="4" t="s">
        <v>1</v>
      </c>
      <c r="B4" s="4" t="s">
        <v>2</v>
      </c>
      <c r="C4" s="5" t="s">
        <v>3</v>
      </c>
      <c r="D4" s="4" t="s">
        <v>4</v>
      </c>
      <c r="E4" s="4" t="s">
        <v>5</v>
      </c>
      <c r="F4" s="5" t="s">
        <v>6</v>
      </c>
      <c r="G4" s="5" t="s">
        <v>3</v>
      </c>
      <c r="H4" s="5" t="s">
        <v>3</v>
      </c>
      <c r="I4" s="5" t="s">
        <v>3</v>
      </c>
      <c r="J4" s="4" t="s">
        <v>7</v>
      </c>
      <c r="W4" s="11" t="s">
        <v>18</v>
      </c>
      <c r="AA4" s="11" t="s">
        <v>20</v>
      </c>
    </row>
    <row r="5" spans="1:31" ht="15.75">
      <c r="A5" s="4"/>
      <c r="B5" s="4"/>
      <c r="C5" s="5" t="s">
        <v>8</v>
      </c>
      <c r="D5" s="4"/>
      <c r="E5" s="4"/>
      <c r="F5" s="5" t="s">
        <v>9</v>
      </c>
      <c r="G5" s="5" t="s">
        <v>10</v>
      </c>
      <c r="H5" s="5" t="s">
        <v>11</v>
      </c>
      <c r="I5" s="5" t="s">
        <v>12</v>
      </c>
      <c r="J5" s="4"/>
      <c r="W5" s="1" t="s">
        <v>19</v>
      </c>
      <c r="AA5" s="1" t="s">
        <v>21</v>
      </c>
    </row>
    <row r="6" spans="1:31">
      <c r="A6" s="6" t="s">
        <v>13</v>
      </c>
      <c r="B6" s="6">
        <v>7.5999999999999998E-2</v>
      </c>
      <c r="C6" s="6">
        <v>7.1999999999999995E-2</v>
      </c>
      <c r="D6" s="7">
        <v>100000</v>
      </c>
      <c r="E6" s="7">
        <v>7200</v>
      </c>
      <c r="F6" s="7">
        <v>94596</v>
      </c>
      <c r="G6" s="6">
        <v>0.91</v>
      </c>
      <c r="H6" s="7">
        <v>6029165</v>
      </c>
      <c r="I6" s="6">
        <v>60.3</v>
      </c>
      <c r="J6" s="6">
        <v>0.25</v>
      </c>
    </row>
    <row r="7" spans="1:31">
      <c r="A7" s="6">
        <v>1</v>
      </c>
      <c r="B7" s="6">
        <v>1.2E-2</v>
      </c>
      <c r="C7" s="6">
        <v>4.5999999999999999E-2</v>
      </c>
      <c r="D7" s="7">
        <v>92800</v>
      </c>
      <c r="E7" s="7">
        <v>4269</v>
      </c>
      <c r="F7" s="7">
        <v>360255</v>
      </c>
      <c r="G7" s="6">
        <v>0.97</v>
      </c>
      <c r="H7" s="7">
        <v>5934568</v>
      </c>
      <c r="I7" s="6">
        <v>64</v>
      </c>
      <c r="J7" s="6">
        <v>1.44</v>
      </c>
    </row>
    <row r="8" spans="1:31">
      <c r="A8" s="6">
        <v>5</v>
      </c>
      <c r="B8" s="6">
        <v>3.0000000000000001E-3</v>
      </c>
      <c r="C8" s="6">
        <v>1.2999999999999999E-2</v>
      </c>
      <c r="D8" s="7">
        <v>88531</v>
      </c>
      <c r="E8" s="7">
        <v>1186</v>
      </c>
      <c r="F8" s="7">
        <v>439690</v>
      </c>
      <c r="G8" s="6">
        <v>0.99</v>
      </c>
      <c r="H8" s="7">
        <v>5574314</v>
      </c>
      <c r="I8" s="6">
        <v>63</v>
      </c>
      <c r="J8" s="6">
        <v>2.5</v>
      </c>
      <c r="W8" s="12" t="s">
        <v>22</v>
      </c>
      <c r="X8" s="12" t="s">
        <v>17</v>
      </c>
      <c r="Y8" s="12" t="s">
        <v>15</v>
      </c>
      <c r="AA8" s="12"/>
      <c r="AB8" s="12" t="s">
        <v>17</v>
      </c>
      <c r="AC8" s="12" t="s">
        <v>15</v>
      </c>
    </row>
    <row r="9" spans="1:31">
      <c r="A9" s="6">
        <v>10</v>
      </c>
      <c r="B9" s="6">
        <v>2E-3</v>
      </c>
      <c r="C9" s="6">
        <v>8.0000000000000002E-3</v>
      </c>
      <c r="D9" s="7">
        <v>87345</v>
      </c>
      <c r="E9" s="6">
        <v>685</v>
      </c>
      <c r="F9" s="7">
        <v>435012</v>
      </c>
      <c r="G9" s="6">
        <v>0.99</v>
      </c>
      <c r="H9" s="7">
        <v>5134624</v>
      </c>
      <c r="I9" s="6">
        <v>58.8</v>
      </c>
      <c r="J9" s="6">
        <v>2.5</v>
      </c>
      <c r="W9" s="12">
        <v>0</v>
      </c>
      <c r="X9" s="13">
        <f>B6</f>
        <v>7.5999999999999998E-2</v>
      </c>
      <c r="Y9" s="13">
        <f>X9</f>
        <v>7.5999999999999998E-2</v>
      </c>
      <c r="AA9" s="12">
        <v>2013</v>
      </c>
      <c r="AB9" s="13">
        <f>C30</f>
        <v>61.8</v>
      </c>
      <c r="AC9" s="13">
        <f>B30</f>
        <v>58.3</v>
      </c>
      <c r="AD9" s="14"/>
      <c r="AE9" s="14"/>
    </row>
    <row r="10" spans="1:31">
      <c r="A10" s="6">
        <v>15</v>
      </c>
      <c r="B10" s="6">
        <v>2E-3</v>
      </c>
      <c r="C10" s="6">
        <v>1.0999999999999999E-2</v>
      </c>
      <c r="D10" s="7">
        <v>86660</v>
      </c>
      <c r="E10" s="6">
        <v>980</v>
      </c>
      <c r="F10" s="7">
        <v>431012</v>
      </c>
      <c r="G10" s="6">
        <v>0.99</v>
      </c>
      <c r="H10" s="7">
        <v>4699612</v>
      </c>
      <c r="I10" s="6">
        <v>54.2</v>
      </c>
      <c r="J10" s="6">
        <v>2.67</v>
      </c>
      <c r="W10" s="12">
        <v>1</v>
      </c>
      <c r="X10" s="13">
        <f>B7</f>
        <v>1.2E-2</v>
      </c>
      <c r="Y10" s="13">
        <f t="shared" ref="Y10:Y73" si="0">X10</f>
        <v>1.2E-2</v>
      </c>
      <c r="AA10" s="12">
        <v>2014</v>
      </c>
      <c r="AB10" s="13">
        <f t="shared" ref="AB10:AB36" si="1">C31</f>
        <v>62</v>
      </c>
      <c r="AC10" s="13">
        <f t="shared" ref="AC10:AC36" si="2">B31</f>
        <v>58.4</v>
      </c>
      <c r="AD10" s="14"/>
      <c r="AE10" s="14"/>
    </row>
    <row r="11" spans="1:31">
      <c r="A11" s="6">
        <v>20</v>
      </c>
      <c r="B11" s="6">
        <v>4.0000000000000001E-3</v>
      </c>
      <c r="C11" s="6">
        <v>1.7999999999999999E-2</v>
      </c>
      <c r="D11" s="7">
        <v>85680</v>
      </c>
      <c r="E11" s="7">
        <v>1520</v>
      </c>
      <c r="F11" s="7">
        <v>424742</v>
      </c>
      <c r="G11" s="6">
        <v>0.98</v>
      </c>
      <c r="H11" s="7">
        <v>4268600</v>
      </c>
      <c r="I11" s="6">
        <v>49.8</v>
      </c>
      <c r="J11" s="6">
        <v>2.59</v>
      </c>
      <c r="W11" s="12">
        <v>2</v>
      </c>
      <c r="X11" s="13">
        <f t="shared" ref="X11:X73" si="3">X10</f>
        <v>1.2E-2</v>
      </c>
      <c r="Y11" s="13">
        <f t="shared" si="0"/>
        <v>1.2E-2</v>
      </c>
      <c r="AA11" s="12">
        <v>2015</v>
      </c>
      <c r="AB11" s="13">
        <f t="shared" si="1"/>
        <v>62.3</v>
      </c>
      <c r="AC11" s="13">
        <f t="shared" si="2"/>
        <v>58.6</v>
      </c>
      <c r="AD11" s="14"/>
      <c r="AE11" s="14"/>
    </row>
    <row r="12" spans="1:31">
      <c r="A12" s="6">
        <v>25</v>
      </c>
      <c r="B12" s="6">
        <v>4.0000000000000001E-3</v>
      </c>
      <c r="C12" s="6">
        <v>1.7999999999999999E-2</v>
      </c>
      <c r="D12" s="7">
        <v>84160</v>
      </c>
      <c r="E12" s="7">
        <v>1541</v>
      </c>
      <c r="F12" s="7">
        <v>416967</v>
      </c>
      <c r="G12" s="6">
        <v>0.98</v>
      </c>
      <c r="H12" s="7">
        <v>3843858</v>
      </c>
      <c r="I12" s="6">
        <v>45.7</v>
      </c>
      <c r="J12" s="6">
        <v>2.5099999999999998</v>
      </c>
      <c r="W12" s="12">
        <v>3</v>
      </c>
      <c r="X12" s="13">
        <f t="shared" si="3"/>
        <v>1.2E-2</v>
      </c>
      <c r="Y12" s="13">
        <f t="shared" si="0"/>
        <v>1.2E-2</v>
      </c>
      <c r="AA12" s="12">
        <v>2016</v>
      </c>
      <c r="AB12" s="13">
        <f t="shared" si="1"/>
        <v>62.5</v>
      </c>
      <c r="AC12" s="13">
        <f t="shared" si="2"/>
        <v>58.7</v>
      </c>
      <c r="AD12" s="14"/>
      <c r="AE12" s="14"/>
    </row>
    <row r="13" spans="1:31">
      <c r="A13" s="6">
        <v>30</v>
      </c>
      <c r="B13" s="6">
        <v>4.0000000000000001E-3</v>
      </c>
      <c r="C13" s="6">
        <v>0.02</v>
      </c>
      <c r="D13" s="7">
        <v>82618</v>
      </c>
      <c r="E13" s="7">
        <v>1629</v>
      </c>
      <c r="F13" s="7">
        <v>409070</v>
      </c>
      <c r="G13" s="6">
        <v>0.98</v>
      </c>
      <c r="H13" s="7">
        <v>3426891</v>
      </c>
      <c r="I13" s="6">
        <v>41.5</v>
      </c>
      <c r="J13" s="6">
        <v>2.5299999999999998</v>
      </c>
      <c r="W13" s="12">
        <v>4</v>
      </c>
      <c r="X13" s="13">
        <f t="shared" si="3"/>
        <v>1.2E-2</v>
      </c>
      <c r="Y13" s="13">
        <f t="shared" si="0"/>
        <v>1.2E-2</v>
      </c>
      <c r="AA13" s="12">
        <v>2017</v>
      </c>
      <c r="AB13" s="13">
        <f t="shared" si="1"/>
        <v>62.7</v>
      </c>
      <c r="AC13" s="13">
        <f t="shared" si="2"/>
        <v>58.8</v>
      </c>
      <c r="AD13" s="14"/>
      <c r="AE13" s="14"/>
    </row>
    <row r="14" spans="1:31">
      <c r="A14" s="6">
        <v>35</v>
      </c>
      <c r="B14" s="6">
        <v>4.0000000000000001E-3</v>
      </c>
      <c r="C14" s="6">
        <v>2.1999999999999999E-2</v>
      </c>
      <c r="D14" s="7">
        <v>80989</v>
      </c>
      <c r="E14" s="7">
        <v>1790</v>
      </c>
      <c r="F14" s="7">
        <v>400573</v>
      </c>
      <c r="G14" s="6">
        <v>0.98</v>
      </c>
      <c r="H14" s="7">
        <v>3017821</v>
      </c>
      <c r="I14" s="6">
        <v>37.299999999999997</v>
      </c>
      <c r="J14" s="6">
        <v>2.56</v>
      </c>
      <c r="W14" s="12">
        <v>5</v>
      </c>
      <c r="X14" s="13">
        <f>B8</f>
        <v>3.0000000000000001E-3</v>
      </c>
      <c r="Y14" s="13">
        <f t="shared" si="0"/>
        <v>3.0000000000000001E-3</v>
      </c>
      <c r="AA14" s="12">
        <v>2018</v>
      </c>
      <c r="AB14" s="13">
        <f t="shared" si="1"/>
        <v>63</v>
      </c>
      <c r="AC14" s="13">
        <f t="shared" si="2"/>
        <v>58.9</v>
      </c>
      <c r="AD14" s="14"/>
      <c r="AE14" s="14"/>
    </row>
    <row r="15" spans="1:31">
      <c r="A15" s="6">
        <v>40</v>
      </c>
      <c r="B15" s="6">
        <v>5.0000000000000001E-3</v>
      </c>
      <c r="C15" s="6">
        <v>2.7E-2</v>
      </c>
      <c r="D15" s="7">
        <v>79199</v>
      </c>
      <c r="E15" s="7">
        <v>2144</v>
      </c>
      <c r="F15" s="7">
        <v>390809</v>
      </c>
      <c r="G15" s="6">
        <v>0.97</v>
      </c>
      <c r="H15" s="7">
        <v>2617248</v>
      </c>
      <c r="I15" s="6">
        <v>33</v>
      </c>
      <c r="J15" s="6">
        <v>2.58</v>
      </c>
      <c r="W15" s="12">
        <v>6</v>
      </c>
      <c r="X15" s="13">
        <f t="shared" si="3"/>
        <v>3.0000000000000001E-3</v>
      </c>
      <c r="Y15" s="13">
        <f t="shared" si="0"/>
        <v>3.0000000000000001E-3</v>
      </c>
      <c r="AA15" s="12">
        <v>2019</v>
      </c>
      <c r="AB15" s="13">
        <f t="shared" si="1"/>
        <v>63.2</v>
      </c>
      <c r="AC15" s="13">
        <f t="shared" si="2"/>
        <v>59.1</v>
      </c>
      <c r="AD15" s="14"/>
      <c r="AE15" s="14"/>
    </row>
    <row r="16" spans="1:31">
      <c r="A16" s="6">
        <v>45</v>
      </c>
      <c r="B16" s="6">
        <v>7.0000000000000001E-3</v>
      </c>
      <c r="C16" s="6">
        <v>3.4000000000000002E-2</v>
      </c>
      <c r="D16" s="7">
        <v>77055</v>
      </c>
      <c r="E16" s="7">
        <v>2640</v>
      </c>
      <c r="F16" s="7">
        <v>378975</v>
      </c>
      <c r="G16" s="6">
        <v>0.96</v>
      </c>
      <c r="H16" s="7">
        <v>2226440</v>
      </c>
      <c r="I16" s="6">
        <v>28.9</v>
      </c>
      <c r="J16" s="6">
        <v>2.61</v>
      </c>
      <c r="W16" s="12">
        <v>7</v>
      </c>
      <c r="X16" s="13">
        <f t="shared" si="3"/>
        <v>3.0000000000000001E-3</v>
      </c>
      <c r="Y16" s="13">
        <f t="shared" si="0"/>
        <v>3.0000000000000001E-3</v>
      </c>
      <c r="AA16" s="12">
        <v>2020</v>
      </c>
      <c r="AB16" s="13">
        <f t="shared" si="1"/>
        <v>63.5</v>
      </c>
      <c r="AC16" s="13">
        <f t="shared" si="2"/>
        <v>59.2</v>
      </c>
      <c r="AD16" s="14"/>
      <c r="AE16" s="14"/>
    </row>
    <row r="17" spans="1:34">
      <c r="A17" s="6">
        <v>50</v>
      </c>
      <c r="B17" s="6">
        <v>0.01</v>
      </c>
      <c r="C17" s="6">
        <v>0.05</v>
      </c>
      <c r="D17" s="7">
        <v>74415</v>
      </c>
      <c r="E17" s="7">
        <v>3684</v>
      </c>
      <c r="F17" s="7">
        <v>363297</v>
      </c>
      <c r="G17" s="6">
        <v>0.94</v>
      </c>
      <c r="H17" s="7">
        <v>1847464</v>
      </c>
      <c r="I17" s="6">
        <v>24.8</v>
      </c>
      <c r="J17" s="6">
        <v>2.62</v>
      </c>
      <c r="W17" s="12">
        <v>8</v>
      </c>
      <c r="X17" s="13">
        <f t="shared" si="3"/>
        <v>3.0000000000000001E-3</v>
      </c>
      <c r="Y17" s="13">
        <f t="shared" si="0"/>
        <v>3.0000000000000001E-3</v>
      </c>
      <c r="AA17" s="12">
        <v>2021</v>
      </c>
      <c r="AB17" s="13">
        <f t="shared" si="1"/>
        <v>63.7</v>
      </c>
      <c r="AC17" s="13">
        <f t="shared" si="2"/>
        <v>59.3</v>
      </c>
      <c r="AD17" s="14"/>
      <c r="AE17" s="14"/>
    </row>
    <row r="18" spans="1:34">
      <c r="A18" s="6">
        <v>55</v>
      </c>
      <c r="B18" s="6">
        <v>1.4E-2</v>
      </c>
      <c r="C18" s="6">
        <v>6.6000000000000003E-2</v>
      </c>
      <c r="D18" s="7">
        <v>70731</v>
      </c>
      <c r="E18" s="7">
        <v>4638</v>
      </c>
      <c r="F18" s="7">
        <v>342620</v>
      </c>
      <c r="G18" s="6">
        <v>0.92</v>
      </c>
      <c r="H18" s="7">
        <v>1484167</v>
      </c>
      <c r="I18" s="6">
        <v>21</v>
      </c>
      <c r="J18" s="6">
        <v>2.62</v>
      </c>
      <c r="W18" s="12">
        <v>9</v>
      </c>
      <c r="X18" s="13">
        <f t="shared" si="3"/>
        <v>3.0000000000000001E-3</v>
      </c>
      <c r="Y18" s="13">
        <f t="shared" si="0"/>
        <v>3.0000000000000001E-3</v>
      </c>
      <c r="AA18" s="12">
        <v>2022</v>
      </c>
      <c r="AB18" s="13">
        <f t="shared" si="1"/>
        <v>63.9</v>
      </c>
      <c r="AC18" s="13">
        <f t="shared" si="2"/>
        <v>59.4</v>
      </c>
      <c r="AD18" s="14"/>
      <c r="AE18" s="14"/>
    </row>
    <row r="19" spans="1:34">
      <c r="A19" s="6">
        <v>60</v>
      </c>
      <c r="B19" s="6">
        <v>2.1000000000000001E-2</v>
      </c>
      <c r="C19" s="6">
        <v>9.9000000000000005E-2</v>
      </c>
      <c r="D19" s="7">
        <v>66093</v>
      </c>
      <c r="E19" s="7">
        <v>6529</v>
      </c>
      <c r="F19" s="7">
        <v>315038</v>
      </c>
      <c r="G19" s="6">
        <v>0.88</v>
      </c>
      <c r="H19" s="7">
        <v>1141547</v>
      </c>
      <c r="I19" s="6">
        <v>17.3</v>
      </c>
      <c r="J19" s="6">
        <v>2.64</v>
      </c>
      <c r="W19" s="12">
        <v>10</v>
      </c>
      <c r="X19" s="13">
        <f>B9</f>
        <v>2E-3</v>
      </c>
      <c r="Y19" s="13">
        <f t="shared" si="0"/>
        <v>2E-3</v>
      </c>
      <c r="AA19" s="12">
        <v>2023</v>
      </c>
      <c r="AB19" s="13">
        <f t="shared" si="1"/>
        <v>64.2</v>
      </c>
      <c r="AC19" s="13">
        <f t="shared" si="2"/>
        <v>59.6</v>
      </c>
      <c r="AD19" s="14"/>
      <c r="AE19" s="14"/>
    </row>
    <row r="20" spans="1:34">
      <c r="A20" s="6">
        <v>65</v>
      </c>
      <c r="B20" s="6">
        <v>3.2000000000000001E-2</v>
      </c>
      <c r="C20" s="6">
        <v>0.14899999999999999</v>
      </c>
      <c r="D20" s="7">
        <v>59565</v>
      </c>
      <c r="E20" s="7">
        <v>8889</v>
      </c>
      <c r="F20" s="7">
        <v>276661</v>
      </c>
      <c r="G20" s="6">
        <v>0.82</v>
      </c>
      <c r="H20" s="7">
        <v>826508</v>
      </c>
      <c r="I20" s="6">
        <v>13.9</v>
      </c>
      <c r="J20" s="6">
        <v>2.62</v>
      </c>
      <c r="W20" s="12">
        <v>11</v>
      </c>
      <c r="X20" s="13">
        <f t="shared" si="3"/>
        <v>2E-3</v>
      </c>
      <c r="Y20" s="13">
        <f t="shared" si="0"/>
        <v>2E-3</v>
      </c>
      <c r="AA20" s="12">
        <v>2024</v>
      </c>
      <c r="AB20" s="13">
        <f t="shared" si="1"/>
        <v>64.400000000000006</v>
      </c>
      <c r="AC20" s="13">
        <f t="shared" si="2"/>
        <v>59.7</v>
      </c>
      <c r="AD20" s="14"/>
      <c r="AE20" s="14"/>
    </row>
    <row r="21" spans="1:34">
      <c r="A21" s="6">
        <v>70</v>
      </c>
      <c r="B21" s="6">
        <v>5.0999999999999997E-2</v>
      </c>
      <c r="C21" s="6">
        <v>0.22600000000000001</v>
      </c>
      <c r="D21" s="7">
        <v>50675</v>
      </c>
      <c r="E21" s="7">
        <v>11441</v>
      </c>
      <c r="F21" s="7">
        <v>225783</v>
      </c>
      <c r="G21" s="6">
        <v>0.72</v>
      </c>
      <c r="H21" s="7">
        <v>549847</v>
      </c>
      <c r="I21" s="6">
        <v>10.9</v>
      </c>
      <c r="J21" s="6">
        <v>2.59</v>
      </c>
      <c r="W21" s="12">
        <v>12</v>
      </c>
      <c r="X21" s="13">
        <f t="shared" si="3"/>
        <v>2E-3</v>
      </c>
      <c r="Y21" s="13">
        <f t="shared" si="0"/>
        <v>2E-3</v>
      </c>
      <c r="AA21" s="12">
        <v>2025</v>
      </c>
      <c r="AB21" s="13">
        <f t="shared" si="1"/>
        <v>64.599999999999994</v>
      </c>
      <c r="AC21" s="13">
        <f t="shared" si="2"/>
        <v>59.8</v>
      </c>
      <c r="AD21" s="14"/>
      <c r="AE21" s="14"/>
    </row>
    <row r="22" spans="1:34">
      <c r="A22" s="6">
        <v>75</v>
      </c>
      <c r="B22" s="6">
        <v>8.1000000000000003E-2</v>
      </c>
      <c r="C22" s="6">
        <v>0.33900000000000002</v>
      </c>
      <c r="D22" s="7">
        <v>39235</v>
      </c>
      <c r="E22" s="7">
        <v>13289</v>
      </c>
      <c r="F22" s="7">
        <v>163272</v>
      </c>
      <c r="G22" s="6">
        <v>0.5</v>
      </c>
      <c r="H22" s="7">
        <v>324064</v>
      </c>
      <c r="I22" s="6">
        <v>8.3000000000000007</v>
      </c>
      <c r="J22" s="6">
        <v>2.52</v>
      </c>
      <c r="W22" s="12">
        <v>13</v>
      </c>
      <c r="X22" s="13">
        <f t="shared" si="3"/>
        <v>2E-3</v>
      </c>
      <c r="Y22" s="13">
        <f t="shared" si="0"/>
        <v>2E-3</v>
      </c>
      <c r="AA22" s="12">
        <v>2026</v>
      </c>
      <c r="AB22" s="13">
        <f t="shared" si="1"/>
        <v>64.900000000000006</v>
      </c>
      <c r="AC22" s="13">
        <f t="shared" si="2"/>
        <v>59.9</v>
      </c>
      <c r="AD22" s="14"/>
      <c r="AE22" s="14"/>
    </row>
    <row r="23" spans="1:34">
      <c r="A23" s="6">
        <v>80</v>
      </c>
      <c r="B23" s="6">
        <v>0.161</v>
      </c>
      <c r="C23" s="6" t="s">
        <v>14</v>
      </c>
      <c r="D23" s="7">
        <v>25946</v>
      </c>
      <c r="E23" s="7">
        <v>25946</v>
      </c>
      <c r="F23" s="7">
        <v>160792</v>
      </c>
      <c r="G23" s="6" t="s">
        <v>14</v>
      </c>
      <c r="H23" s="7">
        <v>160792</v>
      </c>
      <c r="I23" s="6">
        <v>6.2</v>
      </c>
      <c r="J23" s="6">
        <v>6.2</v>
      </c>
      <c r="W23" s="12">
        <v>14</v>
      </c>
      <c r="X23" s="13">
        <f t="shared" si="3"/>
        <v>2E-3</v>
      </c>
      <c r="Y23" s="13">
        <f t="shared" si="0"/>
        <v>2E-3</v>
      </c>
      <c r="AA23" s="12">
        <v>2027</v>
      </c>
      <c r="AB23" s="13">
        <f t="shared" si="1"/>
        <v>65.099999999999994</v>
      </c>
      <c r="AC23" s="13">
        <f t="shared" si="2"/>
        <v>60.1</v>
      </c>
      <c r="AD23" s="14"/>
      <c r="AE23" s="14"/>
    </row>
    <row r="24" spans="1:34">
      <c r="W24" s="12">
        <v>15</v>
      </c>
      <c r="X24" s="13">
        <f>B10</f>
        <v>2E-3</v>
      </c>
      <c r="Y24" s="13">
        <f t="shared" si="0"/>
        <v>2E-3</v>
      </c>
      <c r="AA24" s="12">
        <v>2028</v>
      </c>
      <c r="AB24" s="13">
        <f t="shared" si="1"/>
        <v>65.3</v>
      </c>
      <c r="AC24" s="13">
        <f t="shared" si="2"/>
        <v>60.2</v>
      </c>
      <c r="AD24" s="14"/>
      <c r="AE24" s="14"/>
    </row>
    <row r="25" spans="1:34">
      <c r="W25" s="12">
        <v>16</v>
      </c>
      <c r="X25" s="13">
        <f t="shared" si="3"/>
        <v>2E-3</v>
      </c>
      <c r="Y25" s="13">
        <f t="shared" si="0"/>
        <v>2E-3</v>
      </c>
      <c r="AA25" s="12">
        <v>2029</v>
      </c>
      <c r="AB25" s="13">
        <f t="shared" si="1"/>
        <v>65.599999999999994</v>
      </c>
      <c r="AC25" s="13">
        <f t="shared" si="2"/>
        <v>60.3</v>
      </c>
      <c r="AD25" s="14"/>
      <c r="AE25" s="14"/>
    </row>
    <row r="26" spans="1:34">
      <c r="W26" s="12">
        <v>17</v>
      </c>
      <c r="X26" s="13">
        <f t="shared" si="3"/>
        <v>2E-3</v>
      </c>
      <c r="Y26" s="13">
        <f t="shared" si="0"/>
        <v>2E-3</v>
      </c>
      <c r="AA26" s="12">
        <v>2030</v>
      </c>
      <c r="AB26" s="13">
        <f t="shared" si="1"/>
        <v>65.8</v>
      </c>
      <c r="AC26" s="13">
        <f t="shared" si="2"/>
        <v>60.5</v>
      </c>
      <c r="AD26" s="14"/>
      <c r="AE26" s="14"/>
    </row>
    <row r="27" spans="1:34">
      <c r="A27" s="8" t="s">
        <v>16</v>
      </c>
      <c r="B27" s="8"/>
      <c r="C27" s="8"/>
      <c r="D27" s="8"/>
      <c r="E27" s="8"/>
      <c r="F27" s="8"/>
      <c r="G27" s="8"/>
      <c r="H27" s="8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12">
        <v>18</v>
      </c>
      <c r="X27" s="13">
        <f t="shared" si="3"/>
        <v>2E-3</v>
      </c>
      <c r="Y27" s="13">
        <f t="shared" si="0"/>
        <v>2E-3</v>
      </c>
      <c r="Z27" s="2"/>
      <c r="AA27" s="12">
        <v>2031</v>
      </c>
      <c r="AB27" s="13">
        <f t="shared" si="1"/>
        <v>66.099999999999994</v>
      </c>
      <c r="AC27" s="13">
        <f t="shared" si="2"/>
        <v>60.6</v>
      </c>
      <c r="AD27" s="14"/>
      <c r="AE27" s="14"/>
      <c r="AF27" s="2"/>
      <c r="AG27" s="2"/>
      <c r="AH27" s="2"/>
    </row>
    <row r="28" spans="1:34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12">
        <v>19</v>
      </c>
      <c r="X28" s="13">
        <f t="shared" si="3"/>
        <v>2E-3</v>
      </c>
      <c r="Y28" s="13">
        <f t="shared" si="0"/>
        <v>2E-3</v>
      </c>
      <c r="Z28" s="2"/>
      <c r="AA28" s="12">
        <v>2032</v>
      </c>
      <c r="AB28" s="13">
        <f t="shared" si="1"/>
        <v>66.3</v>
      </c>
      <c r="AC28" s="13">
        <f t="shared" si="2"/>
        <v>60.7</v>
      </c>
      <c r="AD28" s="14"/>
      <c r="AE28" s="14"/>
      <c r="AF28" s="2"/>
      <c r="AG28" s="2"/>
      <c r="AH28" s="2"/>
    </row>
    <row r="29" spans="1:34">
      <c r="A29" s="3"/>
      <c r="B29" s="3" t="s">
        <v>15</v>
      </c>
      <c r="C29" s="3" t="s">
        <v>17</v>
      </c>
      <c r="W29" s="12">
        <v>20</v>
      </c>
      <c r="X29" s="13">
        <f>B11</f>
        <v>4.0000000000000001E-3</v>
      </c>
      <c r="Y29" s="13">
        <f t="shared" si="0"/>
        <v>4.0000000000000001E-3</v>
      </c>
      <c r="AA29" s="12">
        <v>2033</v>
      </c>
      <c r="AB29" s="13">
        <f t="shared" si="1"/>
        <v>66.5</v>
      </c>
      <c r="AC29" s="13">
        <f t="shared" si="2"/>
        <v>60.8</v>
      </c>
      <c r="AD29" s="14"/>
      <c r="AE29" s="14"/>
    </row>
    <row r="30" spans="1:34">
      <c r="A30" s="3">
        <v>2013</v>
      </c>
      <c r="B30" s="3">
        <v>58.3</v>
      </c>
      <c r="C30" s="3">
        <v>61.8</v>
      </c>
      <c r="W30" s="12">
        <v>21</v>
      </c>
      <c r="X30" s="13">
        <f t="shared" si="3"/>
        <v>4.0000000000000001E-3</v>
      </c>
      <c r="Y30" s="13">
        <f t="shared" si="0"/>
        <v>4.0000000000000001E-3</v>
      </c>
      <c r="AA30" s="12">
        <v>2034</v>
      </c>
      <c r="AB30" s="13">
        <f t="shared" si="1"/>
        <v>66.8</v>
      </c>
      <c r="AC30" s="13">
        <f t="shared" si="2"/>
        <v>61</v>
      </c>
      <c r="AD30" s="14"/>
      <c r="AE30" s="14"/>
    </row>
    <row r="31" spans="1:34">
      <c r="A31" s="3">
        <v>2014</v>
      </c>
      <c r="B31" s="3">
        <v>58.4</v>
      </c>
      <c r="C31" s="3">
        <v>62</v>
      </c>
      <c r="W31" s="12">
        <v>22</v>
      </c>
      <c r="X31" s="13">
        <f t="shared" si="3"/>
        <v>4.0000000000000001E-3</v>
      </c>
      <c r="Y31" s="13">
        <f t="shared" si="0"/>
        <v>4.0000000000000001E-3</v>
      </c>
      <c r="AA31" s="12">
        <v>2035</v>
      </c>
      <c r="AB31" s="13">
        <f t="shared" si="1"/>
        <v>67</v>
      </c>
      <c r="AC31" s="13">
        <f t="shared" si="2"/>
        <v>61.1</v>
      </c>
      <c r="AD31" s="14"/>
      <c r="AE31" s="14"/>
    </row>
    <row r="32" spans="1:34">
      <c r="A32" s="3">
        <v>2015</v>
      </c>
      <c r="B32" s="3">
        <v>58.6</v>
      </c>
      <c r="C32" s="3">
        <v>62.3</v>
      </c>
      <c r="W32" s="12">
        <v>23</v>
      </c>
      <c r="X32" s="13">
        <f t="shared" si="3"/>
        <v>4.0000000000000001E-3</v>
      </c>
      <c r="Y32" s="13">
        <f t="shared" si="0"/>
        <v>4.0000000000000001E-3</v>
      </c>
      <c r="AA32" s="12">
        <v>2036</v>
      </c>
      <c r="AB32" s="13">
        <f t="shared" si="1"/>
        <v>67.2</v>
      </c>
      <c r="AC32" s="13">
        <f t="shared" si="2"/>
        <v>61.2</v>
      </c>
      <c r="AD32" s="14"/>
      <c r="AE32" s="14"/>
    </row>
    <row r="33" spans="1:31">
      <c r="A33" s="3">
        <v>2016</v>
      </c>
      <c r="B33" s="3">
        <v>58.7</v>
      </c>
      <c r="C33" s="3">
        <v>62.5</v>
      </c>
      <c r="W33" s="12">
        <v>24</v>
      </c>
      <c r="X33" s="13">
        <f t="shared" si="3"/>
        <v>4.0000000000000001E-3</v>
      </c>
      <c r="Y33" s="13">
        <f t="shared" si="0"/>
        <v>4.0000000000000001E-3</v>
      </c>
      <c r="AA33" s="12">
        <v>2037</v>
      </c>
      <c r="AB33" s="13">
        <f t="shared" si="1"/>
        <v>67.5</v>
      </c>
      <c r="AC33" s="13">
        <f t="shared" si="2"/>
        <v>61.3</v>
      </c>
      <c r="AD33" s="14"/>
      <c r="AE33" s="14"/>
    </row>
    <row r="34" spans="1:31">
      <c r="A34" s="3">
        <v>2017</v>
      </c>
      <c r="B34" s="3">
        <v>58.8</v>
      </c>
      <c r="C34" s="3">
        <v>62.7</v>
      </c>
      <c r="W34" s="12">
        <v>25</v>
      </c>
      <c r="X34" s="13">
        <f>B12</f>
        <v>4.0000000000000001E-3</v>
      </c>
      <c r="Y34" s="13">
        <f t="shared" si="0"/>
        <v>4.0000000000000001E-3</v>
      </c>
      <c r="AA34" s="12">
        <v>2038</v>
      </c>
      <c r="AB34" s="13">
        <f t="shared" si="1"/>
        <v>67.7</v>
      </c>
      <c r="AC34" s="13">
        <f t="shared" si="2"/>
        <v>61.5</v>
      </c>
      <c r="AD34" s="14"/>
      <c r="AE34" s="14"/>
    </row>
    <row r="35" spans="1:31">
      <c r="A35" s="3">
        <v>2018</v>
      </c>
      <c r="B35" s="3">
        <v>58.9</v>
      </c>
      <c r="C35" s="3">
        <v>63</v>
      </c>
      <c r="W35" s="12">
        <v>26</v>
      </c>
      <c r="X35" s="13">
        <f t="shared" si="3"/>
        <v>4.0000000000000001E-3</v>
      </c>
      <c r="Y35" s="13">
        <f t="shared" si="0"/>
        <v>4.0000000000000001E-3</v>
      </c>
      <c r="AA35" s="12">
        <v>2039</v>
      </c>
      <c r="AB35" s="13">
        <f t="shared" si="1"/>
        <v>68</v>
      </c>
      <c r="AC35" s="13">
        <f t="shared" si="2"/>
        <v>61.6</v>
      </c>
      <c r="AD35" s="14"/>
      <c r="AE35" s="14"/>
    </row>
    <row r="36" spans="1:31">
      <c r="A36" s="3">
        <v>2019</v>
      </c>
      <c r="B36" s="3">
        <v>59.1</v>
      </c>
      <c r="C36" s="3">
        <v>63.2</v>
      </c>
      <c r="W36" s="12">
        <v>27</v>
      </c>
      <c r="X36" s="13">
        <f t="shared" si="3"/>
        <v>4.0000000000000001E-3</v>
      </c>
      <c r="Y36" s="13">
        <f t="shared" si="0"/>
        <v>4.0000000000000001E-3</v>
      </c>
      <c r="AA36" s="12">
        <v>2040</v>
      </c>
      <c r="AB36" s="13">
        <f t="shared" si="1"/>
        <v>68.2</v>
      </c>
      <c r="AC36" s="13">
        <f t="shared" si="2"/>
        <v>61.7</v>
      </c>
      <c r="AD36" s="14"/>
      <c r="AE36" s="14"/>
    </row>
    <row r="37" spans="1:31">
      <c r="A37" s="3">
        <v>2020</v>
      </c>
      <c r="B37" s="3">
        <v>59.2</v>
      </c>
      <c r="C37" s="3">
        <v>63.5</v>
      </c>
      <c r="W37" s="12">
        <v>28</v>
      </c>
      <c r="X37" s="13">
        <f t="shared" si="3"/>
        <v>4.0000000000000001E-3</v>
      </c>
      <c r="Y37" s="13">
        <f t="shared" si="0"/>
        <v>4.0000000000000001E-3</v>
      </c>
      <c r="AA37" s="12">
        <v>2041</v>
      </c>
      <c r="AB37" s="13">
        <f t="shared" ref="AB37:AB100" si="4">C58</f>
        <v>68.400000000000006</v>
      </c>
      <c r="AC37" s="13">
        <f t="shared" ref="AC37:AC100" si="5">B58</f>
        <v>61.8</v>
      </c>
      <c r="AD37" s="14"/>
      <c r="AE37" s="14"/>
    </row>
    <row r="38" spans="1:31">
      <c r="A38" s="3">
        <v>2021</v>
      </c>
      <c r="B38" s="3">
        <v>59.3</v>
      </c>
      <c r="C38" s="3">
        <v>63.7</v>
      </c>
      <c r="W38" s="12">
        <v>29</v>
      </c>
      <c r="X38" s="13">
        <f t="shared" si="3"/>
        <v>4.0000000000000001E-3</v>
      </c>
      <c r="Y38" s="13">
        <f t="shared" si="0"/>
        <v>4.0000000000000001E-3</v>
      </c>
      <c r="AA38" s="12">
        <v>2042</v>
      </c>
      <c r="AB38" s="13">
        <f t="shared" si="4"/>
        <v>68.7</v>
      </c>
      <c r="AC38" s="13">
        <f t="shared" si="5"/>
        <v>62</v>
      </c>
      <c r="AD38" s="14"/>
      <c r="AE38" s="14"/>
    </row>
    <row r="39" spans="1:31">
      <c r="A39" s="3">
        <v>2022</v>
      </c>
      <c r="B39" s="3">
        <v>59.4</v>
      </c>
      <c r="C39" s="3">
        <v>63.9</v>
      </c>
      <c r="W39" s="12">
        <v>30</v>
      </c>
      <c r="X39" s="13">
        <f>B13</f>
        <v>4.0000000000000001E-3</v>
      </c>
      <c r="Y39" s="13">
        <f t="shared" si="0"/>
        <v>4.0000000000000001E-3</v>
      </c>
      <c r="AA39" s="12">
        <v>2043</v>
      </c>
      <c r="AB39" s="13">
        <f t="shared" si="4"/>
        <v>68.900000000000006</v>
      </c>
      <c r="AC39" s="13">
        <f t="shared" si="5"/>
        <v>62.1</v>
      </c>
      <c r="AD39" s="14"/>
      <c r="AE39" s="14"/>
    </row>
    <row r="40" spans="1:31">
      <c r="A40" s="3">
        <v>2023</v>
      </c>
      <c r="B40" s="3">
        <v>59.6</v>
      </c>
      <c r="C40" s="3">
        <v>64.2</v>
      </c>
      <c r="W40" s="12">
        <v>31</v>
      </c>
      <c r="X40" s="13">
        <f t="shared" si="3"/>
        <v>4.0000000000000001E-3</v>
      </c>
      <c r="Y40" s="13">
        <f t="shared" si="0"/>
        <v>4.0000000000000001E-3</v>
      </c>
      <c r="AA40" s="12">
        <v>2044</v>
      </c>
      <c r="AB40" s="15">
        <f>AB39+(AB$39-AB$9)/30</f>
        <v>69.13666666666667</v>
      </c>
      <c r="AC40" s="15">
        <f>AC39+(AC$39-AC$9)/30</f>
        <v>62.226666666666667</v>
      </c>
    </row>
    <row r="41" spans="1:31">
      <c r="A41" s="3">
        <v>2024</v>
      </c>
      <c r="B41" s="3">
        <v>59.7</v>
      </c>
      <c r="C41" s="3">
        <v>64.400000000000006</v>
      </c>
      <c r="W41" s="12">
        <v>32</v>
      </c>
      <c r="X41" s="13">
        <f t="shared" si="3"/>
        <v>4.0000000000000001E-3</v>
      </c>
      <c r="Y41" s="13">
        <f t="shared" si="0"/>
        <v>4.0000000000000001E-3</v>
      </c>
      <c r="AA41" s="12">
        <v>2045</v>
      </c>
      <c r="AB41" s="15">
        <f t="shared" ref="AB41:AB104" si="6">AB40+(AB$39-AB$9)/30</f>
        <v>69.373333333333335</v>
      </c>
      <c r="AC41" s="15">
        <f t="shared" ref="AC41:AC104" si="7">AC40+(AC$39-AC$9)/30</f>
        <v>62.353333333333332</v>
      </c>
    </row>
    <row r="42" spans="1:31">
      <c r="A42" s="3">
        <v>2025</v>
      </c>
      <c r="B42" s="3">
        <v>59.8</v>
      </c>
      <c r="C42" s="3">
        <v>64.599999999999994</v>
      </c>
      <c r="W42" s="12">
        <v>33</v>
      </c>
      <c r="X42" s="13">
        <f t="shared" si="3"/>
        <v>4.0000000000000001E-3</v>
      </c>
      <c r="Y42" s="13">
        <f t="shared" si="0"/>
        <v>4.0000000000000001E-3</v>
      </c>
      <c r="AA42" s="12">
        <v>2046</v>
      </c>
      <c r="AB42" s="15">
        <f t="shared" si="6"/>
        <v>69.61</v>
      </c>
      <c r="AC42" s="15">
        <f t="shared" si="7"/>
        <v>62.48</v>
      </c>
    </row>
    <row r="43" spans="1:31">
      <c r="A43" s="3">
        <v>2026</v>
      </c>
      <c r="B43" s="3">
        <v>59.9</v>
      </c>
      <c r="C43" s="3">
        <v>64.900000000000006</v>
      </c>
      <c r="W43" s="12">
        <v>34</v>
      </c>
      <c r="X43" s="13">
        <f t="shared" si="3"/>
        <v>4.0000000000000001E-3</v>
      </c>
      <c r="Y43" s="13">
        <f t="shared" si="0"/>
        <v>4.0000000000000001E-3</v>
      </c>
      <c r="AA43" s="12">
        <v>2047</v>
      </c>
      <c r="AB43" s="15">
        <f t="shared" si="6"/>
        <v>69.846666666666664</v>
      </c>
      <c r="AC43" s="15">
        <f t="shared" si="7"/>
        <v>62.606666666666662</v>
      </c>
    </row>
    <row r="44" spans="1:31">
      <c r="A44" s="3">
        <v>2027</v>
      </c>
      <c r="B44" s="3">
        <v>60.1</v>
      </c>
      <c r="C44" s="3">
        <v>65.099999999999994</v>
      </c>
      <c r="W44" s="12">
        <v>35</v>
      </c>
      <c r="X44" s="13">
        <f>B14</f>
        <v>4.0000000000000001E-3</v>
      </c>
      <c r="Y44" s="13">
        <f t="shared" si="0"/>
        <v>4.0000000000000001E-3</v>
      </c>
      <c r="AA44" s="12">
        <v>2048</v>
      </c>
      <c r="AB44" s="15">
        <f t="shared" si="6"/>
        <v>70.083333333333329</v>
      </c>
      <c r="AC44" s="15">
        <f t="shared" si="7"/>
        <v>62.733333333333327</v>
      </c>
    </row>
    <row r="45" spans="1:31">
      <c r="A45" s="3">
        <v>2028</v>
      </c>
      <c r="B45" s="3">
        <v>60.2</v>
      </c>
      <c r="C45" s="3">
        <v>65.3</v>
      </c>
      <c r="W45" s="12">
        <v>36</v>
      </c>
      <c r="X45" s="13">
        <f t="shared" si="3"/>
        <v>4.0000000000000001E-3</v>
      </c>
      <c r="Y45" s="13">
        <f t="shared" si="0"/>
        <v>4.0000000000000001E-3</v>
      </c>
      <c r="AA45" s="12">
        <v>2049</v>
      </c>
      <c r="AB45" s="15">
        <f t="shared" si="6"/>
        <v>70.319999999999993</v>
      </c>
      <c r="AC45" s="15">
        <f t="shared" si="7"/>
        <v>62.859999999999992</v>
      </c>
    </row>
    <row r="46" spans="1:31">
      <c r="A46" s="3">
        <v>2029</v>
      </c>
      <c r="B46" s="3">
        <v>60.3</v>
      </c>
      <c r="C46" s="3">
        <v>65.599999999999994</v>
      </c>
      <c r="W46" s="12">
        <v>37</v>
      </c>
      <c r="X46" s="13">
        <f t="shared" si="3"/>
        <v>4.0000000000000001E-3</v>
      </c>
      <c r="Y46" s="13">
        <f t="shared" si="0"/>
        <v>4.0000000000000001E-3</v>
      </c>
      <c r="AA46" s="12">
        <v>2050</v>
      </c>
      <c r="AB46" s="15">
        <f t="shared" si="6"/>
        <v>70.556666666666658</v>
      </c>
      <c r="AC46" s="15">
        <f t="shared" si="7"/>
        <v>62.986666666666657</v>
      </c>
    </row>
    <row r="47" spans="1:31">
      <c r="A47" s="3">
        <v>2030</v>
      </c>
      <c r="B47" s="3">
        <v>60.5</v>
      </c>
      <c r="C47" s="3">
        <v>65.8</v>
      </c>
      <c r="W47" s="12">
        <v>38</v>
      </c>
      <c r="X47" s="13">
        <f t="shared" si="3"/>
        <v>4.0000000000000001E-3</v>
      </c>
      <c r="Y47" s="13">
        <f t="shared" si="0"/>
        <v>4.0000000000000001E-3</v>
      </c>
      <c r="AA47" s="12">
        <v>2051</v>
      </c>
      <c r="AB47" s="15">
        <f t="shared" si="6"/>
        <v>70.793333333333322</v>
      </c>
      <c r="AC47" s="15">
        <f t="shared" si="7"/>
        <v>63.113333333333323</v>
      </c>
    </row>
    <row r="48" spans="1:31">
      <c r="A48" s="3">
        <v>2031</v>
      </c>
      <c r="B48" s="3">
        <v>60.6</v>
      </c>
      <c r="C48" s="3">
        <v>66.099999999999994</v>
      </c>
      <c r="W48" s="12">
        <v>39</v>
      </c>
      <c r="X48" s="13">
        <f t="shared" si="3"/>
        <v>4.0000000000000001E-3</v>
      </c>
      <c r="Y48" s="13">
        <f t="shared" si="0"/>
        <v>4.0000000000000001E-3</v>
      </c>
      <c r="AA48" s="12">
        <v>2052</v>
      </c>
      <c r="AB48" s="15">
        <f t="shared" si="6"/>
        <v>71.029999999999987</v>
      </c>
      <c r="AC48" s="15">
        <f t="shared" si="7"/>
        <v>63.239999999999988</v>
      </c>
    </row>
    <row r="49" spans="1:29">
      <c r="A49" s="3">
        <v>2032</v>
      </c>
      <c r="B49" s="3">
        <v>60.7</v>
      </c>
      <c r="C49" s="3">
        <v>66.3</v>
      </c>
      <c r="W49" s="12">
        <v>40</v>
      </c>
      <c r="X49" s="13">
        <f>B15</f>
        <v>5.0000000000000001E-3</v>
      </c>
      <c r="Y49" s="13">
        <f t="shared" si="0"/>
        <v>5.0000000000000001E-3</v>
      </c>
      <c r="AA49" s="12">
        <v>2053</v>
      </c>
      <c r="AB49" s="15">
        <f t="shared" si="6"/>
        <v>71.266666666666652</v>
      </c>
      <c r="AC49" s="15">
        <f t="shared" si="7"/>
        <v>63.366666666666653</v>
      </c>
    </row>
    <row r="50" spans="1:29">
      <c r="A50" s="3">
        <v>2033</v>
      </c>
      <c r="B50" s="3">
        <v>60.8</v>
      </c>
      <c r="C50" s="3">
        <v>66.5</v>
      </c>
      <c r="W50" s="12">
        <v>41</v>
      </c>
      <c r="X50" s="13">
        <f t="shared" si="3"/>
        <v>5.0000000000000001E-3</v>
      </c>
      <c r="Y50" s="13">
        <f t="shared" si="0"/>
        <v>5.0000000000000001E-3</v>
      </c>
      <c r="AA50" s="12">
        <v>2054</v>
      </c>
      <c r="AB50" s="15">
        <f t="shared" si="6"/>
        <v>71.503333333333316</v>
      </c>
      <c r="AC50" s="15">
        <f t="shared" si="7"/>
        <v>63.493333333333318</v>
      </c>
    </row>
    <row r="51" spans="1:29">
      <c r="A51" s="3">
        <v>2034</v>
      </c>
      <c r="B51" s="3">
        <v>61</v>
      </c>
      <c r="C51" s="3">
        <v>66.8</v>
      </c>
      <c r="W51" s="12">
        <v>42</v>
      </c>
      <c r="X51" s="13">
        <f t="shared" si="3"/>
        <v>5.0000000000000001E-3</v>
      </c>
      <c r="Y51" s="13">
        <f t="shared" si="0"/>
        <v>5.0000000000000001E-3</v>
      </c>
      <c r="AA51" s="12">
        <v>2055</v>
      </c>
      <c r="AB51" s="15">
        <f t="shared" si="6"/>
        <v>71.739999999999981</v>
      </c>
      <c r="AC51" s="15">
        <f t="shared" si="7"/>
        <v>63.619999999999983</v>
      </c>
    </row>
    <row r="52" spans="1:29">
      <c r="A52" s="3">
        <v>2035</v>
      </c>
      <c r="B52" s="3">
        <v>61.1</v>
      </c>
      <c r="C52" s="3">
        <v>67</v>
      </c>
      <c r="W52" s="12">
        <v>43</v>
      </c>
      <c r="X52" s="13">
        <f t="shared" si="3"/>
        <v>5.0000000000000001E-3</v>
      </c>
      <c r="Y52" s="13">
        <f t="shared" si="0"/>
        <v>5.0000000000000001E-3</v>
      </c>
      <c r="AA52" s="12">
        <v>2056</v>
      </c>
      <c r="AB52" s="15">
        <f t="shared" si="6"/>
        <v>71.976666666666645</v>
      </c>
      <c r="AC52" s="15">
        <f t="shared" si="7"/>
        <v>63.746666666666648</v>
      </c>
    </row>
    <row r="53" spans="1:29">
      <c r="A53" s="3">
        <v>2036</v>
      </c>
      <c r="B53" s="3">
        <v>61.2</v>
      </c>
      <c r="C53" s="3">
        <v>67.2</v>
      </c>
      <c r="W53" s="12">
        <v>44</v>
      </c>
      <c r="X53" s="13">
        <f t="shared" si="3"/>
        <v>5.0000000000000001E-3</v>
      </c>
      <c r="Y53" s="13">
        <f t="shared" si="0"/>
        <v>5.0000000000000001E-3</v>
      </c>
      <c r="AA53" s="12">
        <v>2057</v>
      </c>
      <c r="AB53" s="15">
        <f t="shared" si="6"/>
        <v>72.21333333333331</v>
      </c>
      <c r="AC53" s="15">
        <f t="shared" si="7"/>
        <v>63.873333333333314</v>
      </c>
    </row>
    <row r="54" spans="1:29">
      <c r="A54" s="3">
        <v>2037</v>
      </c>
      <c r="B54" s="3">
        <v>61.3</v>
      </c>
      <c r="C54" s="3">
        <v>67.5</v>
      </c>
      <c r="W54" s="12">
        <v>45</v>
      </c>
      <c r="X54" s="13">
        <f>B16</f>
        <v>7.0000000000000001E-3</v>
      </c>
      <c r="Y54" s="13">
        <f t="shared" si="0"/>
        <v>7.0000000000000001E-3</v>
      </c>
      <c r="AA54" s="12">
        <v>2058</v>
      </c>
      <c r="AB54" s="15">
        <f t="shared" si="6"/>
        <v>72.449999999999974</v>
      </c>
      <c r="AC54" s="15">
        <f t="shared" si="7"/>
        <v>63.999999999999979</v>
      </c>
    </row>
    <row r="55" spans="1:29">
      <c r="A55" s="3">
        <v>2038</v>
      </c>
      <c r="B55" s="3">
        <v>61.5</v>
      </c>
      <c r="C55" s="3">
        <v>67.7</v>
      </c>
      <c r="W55" s="12">
        <v>46</v>
      </c>
      <c r="X55" s="13">
        <f t="shared" si="3"/>
        <v>7.0000000000000001E-3</v>
      </c>
      <c r="Y55" s="13">
        <f t="shared" si="0"/>
        <v>7.0000000000000001E-3</v>
      </c>
      <c r="AA55" s="12">
        <v>2059</v>
      </c>
      <c r="AB55" s="15">
        <f t="shared" si="6"/>
        <v>72.686666666666639</v>
      </c>
      <c r="AC55" s="15">
        <f t="shared" si="7"/>
        <v>64.126666666666651</v>
      </c>
    </row>
    <row r="56" spans="1:29">
      <c r="A56" s="3">
        <v>2039</v>
      </c>
      <c r="B56" s="3">
        <v>61.6</v>
      </c>
      <c r="C56" s="3">
        <v>68</v>
      </c>
      <c r="W56" s="12">
        <v>47</v>
      </c>
      <c r="X56" s="13">
        <f t="shared" si="3"/>
        <v>7.0000000000000001E-3</v>
      </c>
      <c r="Y56" s="13">
        <f t="shared" si="0"/>
        <v>7.0000000000000001E-3</v>
      </c>
      <c r="AA56" s="12">
        <v>2060</v>
      </c>
      <c r="AB56" s="15">
        <f t="shared" si="6"/>
        <v>72.923333333333304</v>
      </c>
      <c r="AC56" s="15">
        <f t="shared" si="7"/>
        <v>64.253333333333316</v>
      </c>
    </row>
    <row r="57" spans="1:29">
      <c r="A57" s="3">
        <v>2040</v>
      </c>
      <c r="B57" s="3">
        <v>61.7</v>
      </c>
      <c r="C57" s="3">
        <v>68.2</v>
      </c>
      <c r="W57" s="12">
        <v>48</v>
      </c>
      <c r="X57" s="13">
        <f t="shared" si="3"/>
        <v>7.0000000000000001E-3</v>
      </c>
      <c r="Y57" s="13">
        <f t="shared" si="0"/>
        <v>7.0000000000000001E-3</v>
      </c>
      <c r="AA57" s="12">
        <v>2061</v>
      </c>
      <c r="AB57" s="15">
        <f t="shared" si="6"/>
        <v>73.159999999999968</v>
      </c>
      <c r="AC57" s="15">
        <f t="shared" si="7"/>
        <v>64.379999999999981</v>
      </c>
    </row>
    <row r="58" spans="1:29">
      <c r="A58" s="3">
        <v>2041</v>
      </c>
      <c r="B58" s="3">
        <v>61.8</v>
      </c>
      <c r="C58" s="3">
        <v>68.400000000000006</v>
      </c>
      <c r="W58" s="12">
        <v>49</v>
      </c>
      <c r="X58" s="13">
        <f t="shared" si="3"/>
        <v>7.0000000000000001E-3</v>
      </c>
      <c r="Y58" s="13">
        <f t="shared" si="0"/>
        <v>7.0000000000000001E-3</v>
      </c>
      <c r="AA58" s="12">
        <v>2062</v>
      </c>
      <c r="AB58" s="15">
        <f t="shared" si="6"/>
        <v>73.396666666666633</v>
      </c>
      <c r="AC58" s="15">
        <f t="shared" si="7"/>
        <v>64.506666666666646</v>
      </c>
    </row>
    <row r="59" spans="1:29">
      <c r="A59" s="3">
        <v>2042</v>
      </c>
      <c r="B59" s="3">
        <v>62</v>
      </c>
      <c r="C59" s="3">
        <v>68.7</v>
      </c>
      <c r="W59" s="12">
        <v>50</v>
      </c>
      <c r="X59" s="13">
        <f>B17</f>
        <v>0.01</v>
      </c>
      <c r="Y59" s="13">
        <f t="shared" si="0"/>
        <v>0.01</v>
      </c>
      <c r="AA59" s="12">
        <v>2063</v>
      </c>
      <c r="AB59" s="15">
        <f t="shared" si="6"/>
        <v>73.633333333333297</v>
      </c>
      <c r="AC59" s="15">
        <f t="shared" si="7"/>
        <v>64.633333333333312</v>
      </c>
    </row>
    <row r="60" spans="1:29">
      <c r="A60" s="3">
        <v>2043</v>
      </c>
      <c r="B60" s="3">
        <v>62.1</v>
      </c>
      <c r="C60" s="3">
        <v>68.900000000000006</v>
      </c>
      <c r="W60" s="12">
        <v>51</v>
      </c>
      <c r="X60" s="13">
        <f t="shared" si="3"/>
        <v>0.01</v>
      </c>
      <c r="Y60" s="13">
        <f t="shared" si="0"/>
        <v>0.01</v>
      </c>
      <c r="AA60" s="12">
        <v>2064</v>
      </c>
      <c r="AB60" s="15">
        <f t="shared" si="6"/>
        <v>73.869999999999962</v>
      </c>
      <c r="AC60" s="15">
        <f t="shared" si="7"/>
        <v>64.759999999999977</v>
      </c>
    </row>
    <row r="61" spans="1:29">
      <c r="W61" s="12">
        <v>52</v>
      </c>
      <c r="X61" s="13">
        <f t="shared" si="3"/>
        <v>0.01</v>
      </c>
      <c r="Y61" s="13">
        <f t="shared" si="0"/>
        <v>0.01</v>
      </c>
      <c r="AA61" s="12">
        <v>2065</v>
      </c>
      <c r="AB61" s="15">
        <f t="shared" si="6"/>
        <v>74.106666666666626</v>
      </c>
      <c r="AC61" s="15">
        <f t="shared" si="7"/>
        <v>64.886666666666642</v>
      </c>
    </row>
    <row r="62" spans="1:29">
      <c r="W62" s="12">
        <v>53</v>
      </c>
      <c r="X62" s="13">
        <f t="shared" si="3"/>
        <v>0.01</v>
      </c>
      <c r="Y62" s="13">
        <f t="shared" si="0"/>
        <v>0.01</v>
      </c>
      <c r="AA62" s="12">
        <v>2066</v>
      </c>
      <c r="AB62" s="15">
        <f t="shared" si="6"/>
        <v>74.343333333333291</v>
      </c>
      <c r="AC62" s="15">
        <f t="shared" si="7"/>
        <v>65.013333333333307</v>
      </c>
    </row>
    <row r="63" spans="1:29">
      <c r="W63" s="12">
        <v>54</v>
      </c>
      <c r="X63" s="13">
        <f t="shared" si="3"/>
        <v>0.01</v>
      </c>
      <c r="Y63" s="13">
        <f t="shared" si="0"/>
        <v>0.01</v>
      </c>
      <c r="AA63" s="12">
        <v>2067</v>
      </c>
      <c r="AB63" s="15">
        <f t="shared" si="6"/>
        <v>74.579999999999956</v>
      </c>
      <c r="AC63" s="15">
        <f t="shared" si="7"/>
        <v>65.139999999999972</v>
      </c>
    </row>
    <row r="64" spans="1:29">
      <c r="W64" s="12">
        <v>55</v>
      </c>
      <c r="X64" s="13">
        <f>B18</f>
        <v>1.4E-2</v>
      </c>
      <c r="Y64" s="13">
        <f t="shared" si="0"/>
        <v>1.4E-2</v>
      </c>
      <c r="AA64" s="12">
        <v>2068</v>
      </c>
      <c r="AB64" s="15">
        <f t="shared" si="6"/>
        <v>74.81666666666662</v>
      </c>
      <c r="AC64" s="15">
        <f t="shared" si="7"/>
        <v>65.266666666666637</v>
      </c>
    </row>
    <row r="65" spans="23:29">
      <c r="W65" s="12">
        <v>56</v>
      </c>
      <c r="X65" s="13">
        <f t="shared" si="3"/>
        <v>1.4E-2</v>
      </c>
      <c r="Y65" s="13">
        <f t="shared" si="0"/>
        <v>1.4E-2</v>
      </c>
      <c r="AA65" s="12">
        <v>2069</v>
      </c>
      <c r="AB65" s="15">
        <f t="shared" si="6"/>
        <v>75.053333333333285</v>
      </c>
      <c r="AC65" s="15">
        <f t="shared" si="7"/>
        <v>65.393333333333302</v>
      </c>
    </row>
    <row r="66" spans="23:29">
      <c r="W66" s="12">
        <v>57</v>
      </c>
      <c r="X66" s="13">
        <f t="shared" si="3"/>
        <v>1.4E-2</v>
      </c>
      <c r="Y66" s="13">
        <f t="shared" si="0"/>
        <v>1.4E-2</v>
      </c>
      <c r="AA66" s="12">
        <v>2070</v>
      </c>
      <c r="AB66" s="15">
        <f t="shared" si="6"/>
        <v>75.289999999999949</v>
      </c>
      <c r="AC66" s="15">
        <f t="shared" si="7"/>
        <v>65.519999999999968</v>
      </c>
    </row>
    <row r="67" spans="23:29">
      <c r="W67" s="12">
        <v>58</v>
      </c>
      <c r="X67" s="13">
        <f t="shared" si="3"/>
        <v>1.4E-2</v>
      </c>
      <c r="Y67" s="13">
        <f t="shared" si="0"/>
        <v>1.4E-2</v>
      </c>
      <c r="AA67" s="12">
        <v>2071</v>
      </c>
      <c r="AB67" s="15">
        <f t="shared" si="6"/>
        <v>75.526666666666614</v>
      </c>
      <c r="AC67" s="15">
        <f t="shared" si="7"/>
        <v>65.646666666666633</v>
      </c>
    </row>
    <row r="68" spans="23:29">
      <c r="W68" s="12">
        <v>59</v>
      </c>
      <c r="X68" s="13">
        <f t="shared" si="3"/>
        <v>1.4E-2</v>
      </c>
      <c r="Y68" s="13">
        <f t="shared" si="0"/>
        <v>1.4E-2</v>
      </c>
      <c r="AA68" s="12">
        <v>2072</v>
      </c>
      <c r="AB68" s="15">
        <f t="shared" si="6"/>
        <v>75.763333333333279</v>
      </c>
      <c r="AC68" s="15">
        <f t="shared" si="7"/>
        <v>65.773333333333298</v>
      </c>
    </row>
    <row r="69" spans="23:29">
      <c r="W69" s="12">
        <v>60</v>
      </c>
      <c r="X69" s="13">
        <f>B19</f>
        <v>2.1000000000000001E-2</v>
      </c>
      <c r="Y69" s="13">
        <f t="shared" si="0"/>
        <v>2.1000000000000001E-2</v>
      </c>
      <c r="AA69" s="12">
        <v>2073</v>
      </c>
      <c r="AB69" s="15">
        <f t="shared" si="6"/>
        <v>75.999999999999943</v>
      </c>
      <c r="AC69" s="15">
        <f t="shared" si="7"/>
        <v>65.899999999999963</v>
      </c>
    </row>
    <row r="70" spans="23:29">
      <c r="W70" s="12">
        <v>61</v>
      </c>
      <c r="X70" s="13">
        <f t="shared" si="3"/>
        <v>2.1000000000000001E-2</v>
      </c>
      <c r="Y70" s="13">
        <f t="shared" si="0"/>
        <v>2.1000000000000001E-2</v>
      </c>
      <c r="AA70" s="12">
        <v>2074</v>
      </c>
      <c r="AB70" s="15">
        <f t="shared" si="6"/>
        <v>76.236666666666608</v>
      </c>
      <c r="AC70" s="15">
        <f t="shared" si="7"/>
        <v>66.026666666666628</v>
      </c>
    </row>
    <row r="71" spans="23:29">
      <c r="W71" s="12">
        <v>62</v>
      </c>
      <c r="X71" s="13">
        <f t="shared" si="3"/>
        <v>2.1000000000000001E-2</v>
      </c>
      <c r="Y71" s="13">
        <f t="shared" si="0"/>
        <v>2.1000000000000001E-2</v>
      </c>
      <c r="AA71" s="12">
        <v>2075</v>
      </c>
      <c r="AB71" s="15">
        <f t="shared" si="6"/>
        <v>76.473333333333272</v>
      </c>
      <c r="AC71" s="15">
        <f t="shared" si="7"/>
        <v>66.153333333333293</v>
      </c>
    </row>
    <row r="72" spans="23:29">
      <c r="W72" s="12">
        <v>63</v>
      </c>
      <c r="X72" s="13">
        <f t="shared" si="3"/>
        <v>2.1000000000000001E-2</v>
      </c>
      <c r="Y72" s="13">
        <f t="shared" si="0"/>
        <v>2.1000000000000001E-2</v>
      </c>
      <c r="AA72" s="12">
        <v>2076</v>
      </c>
      <c r="AB72" s="15">
        <f t="shared" si="6"/>
        <v>76.709999999999937</v>
      </c>
      <c r="AC72" s="15">
        <f t="shared" si="7"/>
        <v>66.279999999999959</v>
      </c>
    </row>
    <row r="73" spans="23:29">
      <c r="W73" s="12">
        <v>64</v>
      </c>
      <c r="X73" s="13">
        <f t="shared" si="3"/>
        <v>2.1000000000000001E-2</v>
      </c>
      <c r="Y73" s="13">
        <f t="shared" si="0"/>
        <v>2.1000000000000001E-2</v>
      </c>
      <c r="AA73" s="12">
        <v>2077</v>
      </c>
      <c r="AB73" s="15">
        <f t="shared" si="6"/>
        <v>76.946666666666601</v>
      </c>
      <c r="AC73" s="15">
        <f t="shared" si="7"/>
        <v>66.406666666666624</v>
      </c>
    </row>
    <row r="74" spans="23:29">
      <c r="W74" s="12">
        <v>65</v>
      </c>
      <c r="X74" s="13">
        <f>B20</f>
        <v>3.2000000000000001E-2</v>
      </c>
      <c r="Y74" s="13">
        <f t="shared" ref="Y74:Y109" si="8">X74</f>
        <v>3.2000000000000001E-2</v>
      </c>
      <c r="AA74" s="12">
        <v>2078</v>
      </c>
      <c r="AB74" s="15">
        <f t="shared" si="6"/>
        <v>77.183333333333266</v>
      </c>
      <c r="AC74" s="15">
        <f t="shared" si="7"/>
        <v>66.533333333333289</v>
      </c>
    </row>
    <row r="75" spans="23:29">
      <c r="W75" s="12">
        <v>66</v>
      </c>
      <c r="X75" s="13">
        <f t="shared" ref="X75:X109" si="9">X74</f>
        <v>3.2000000000000001E-2</v>
      </c>
      <c r="Y75" s="13">
        <f t="shared" si="8"/>
        <v>3.2000000000000001E-2</v>
      </c>
      <c r="AA75" s="12">
        <v>2079</v>
      </c>
      <c r="AB75" s="15">
        <f t="shared" si="6"/>
        <v>77.419999999999931</v>
      </c>
      <c r="AC75" s="15">
        <f t="shared" si="7"/>
        <v>66.659999999999954</v>
      </c>
    </row>
    <row r="76" spans="23:29">
      <c r="W76" s="12">
        <v>67</v>
      </c>
      <c r="X76" s="13">
        <f t="shared" si="9"/>
        <v>3.2000000000000001E-2</v>
      </c>
      <c r="Y76" s="13">
        <f t="shared" si="8"/>
        <v>3.2000000000000001E-2</v>
      </c>
      <c r="AA76" s="12">
        <v>2080</v>
      </c>
      <c r="AB76" s="15">
        <f t="shared" si="6"/>
        <v>77.656666666666595</v>
      </c>
      <c r="AC76" s="15">
        <f t="shared" si="7"/>
        <v>66.786666666666619</v>
      </c>
    </row>
    <row r="77" spans="23:29">
      <c r="W77" s="12">
        <v>68</v>
      </c>
      <c r="X77" s="13">
        <f t="shared" si="9"/>
        <v>3.2000000000000001E-2</v>
      </c>
      <c r="Y77" s="13">
        <f t="shared" si="8"/>
        <v>3.2000000000000001E-2</v>
      </c>
      <c r="AA77" s="12">
        <v>2081</v>
      </c>
      <c r="AB77" s="15">
        <f t="shared" si="6"/>
        <v>77.89333333333326</v>
      </c>
      <c r="AC77" s="15">
        <f t="shared" si="7"/>
        <v>66.913333333333284</v>
      </c>
    </row>
    <row r="78" spans="23:29">
      <c r="W78" s="12">
        <v>69</v>
      </c>
      <c r="X78" s="13">
        <f t="shared" si="9"/>
        <v>3.2000000000000001E-2</v>
      </c>
      <c r="Y78" s="13">
        <f t="shared" si="8"/>
        <v>3.2000000000000001E-2</v>
      </c>
      <c r="AA78" s="12">
        <v>2082</v>
      </c>
      <c r="AB78" s="15">
        <f t="shared" si="6"/>
        <v>78.129999999999924</v>
      </c>
      <c r="AC78" s="15">
        <f t="shared" si="7"/>
        <v>67.039999999999949</v>
      </c>
    </row>
    <row r="79" spans="23:29">
      <c r="W79" s="12">
        <v>70</v>
      </c>
      <c r="X79" s="13">
        <f>B21</f>
        <v>5.0999999999999997E-2</v>
      </c>
      <c r="Y79" s="13">
        <f t="shared" si="8"/>
        <v>5.0999999999999997E-2</v>
      </c>
      <c r="AA79" s="12">
        <v>2083</v>
      </c>
      <c r="AB79" s="15">
        <f t="shared" si="6"/>
        <v>78.366666666666589</v>
      </c>
      <c r="AC79" s="15">
        <f t="shared" si="7"/>
        <v>67.166666666666615</v>
      </c>
    </row>
    <row r="80" spans="23:29">
      <c r="W80" s="12">
        <v>71</v>
      </c>
      <c r="X80" s="13">
        <f t="shared" si="9"/>
        <v>5.0999999999999997E-2</v>
      </c>
      <c r="Y80" s="13">
        <f t="shared" si="8"/>
        <v>5.0999999999999997E-2</v>
      </c>
      <c r="AA80" s="12">
        <v>2084</v>
      </c>
      <c r="AB80" s="15">
        <f t="shared" si="6"/>
        <v>78.603333333333254</v>
      </c>
      <c r="AC80" s="15">
        <f t="shared" si="7"/>
        <v>67.29333333333328</v>
      </c>
    </row>
    <row r="81" spans="23:29">
      <c r="W81" s="12">
        <v>72</v>
      </c>
      <c r="X81" s="13">
        <f t="shared" si="9"/>
        <v>5.0999999999999997E-2</v>
      </c>
      <c r="Y81" s="13">
        <f t="shared" si="8"/>
        <v>5.0999999999999997E-2</v>
      </c>
      <c r="AA81" s="12">
        <v>2085</v>
      </c>
      <c r="AB81" s="15">
        <f t="shared" si="6"/>
        <v>78.839999999999918</v>
      </c>
      <c r="AC81" s="15">
        <f t="shared" si="7"/>
        <v>67.419999999999945</v>
      </c>
    </row>
    <row r="82" spans="23:29">
      <c r="W82" s="12">
        <v>73</v>
      </c>
      <c r="X82" s="13">
        <f t="shared" si="9"/>
        <v>5.0999999999999997E-2</v>
      </c>
      <c r="Y82" s="13">
        <f t="shared" si="8"/>
        <v>5.0999999999999997E-2</v>
      </c>
      <c r="AA82" s="12">
        <v>2086</v>
      </c>
      <c r="AB82" s="15">
        <f t="shared" si="6"/>
        <v>79.076666666666583</v>
      </c>
      <c r="AC82" s="15">
        <f t="shared" si="7"/>
        <v>67.54666666666661</v>
      </c>
    </row>
    <row r="83" spans="23:29">
      <c r="W83" s="12">
        <v>74</v>
      </c>
      <c r="X83" s="13">
        <f t="shared" si="9"/>
        <v>5.0999999999999997E-2</v>
      </c>
      <c r="Y83" s="13">
        <f t="shared" si="8"/>
        <v>5.0999999999999997E-2</v>
      </c>
      <c r="AA83" s="12">
        <v>2087</v>
      </c>
      <c r="AB83" s="15">
        <f t="shared" si="6"/>
        <v>79.313333333333247</v>
      </c>
      <c r="AC83" s="15">
        <f t="shared" si="7"/>
        <v>67.673333333333275</v>
      </c>
    </row>
    <row r="84" spans="23:29">
      <c r="W84" s="12">
        <v>75</v>
      </c>
      <c r="X84" s="13">
        <f>B22</f>
        <v>8.1000000000000003E-2</v>
      </c>
      <c r="Y84" s="13">
        <f t="shared" si="8"/>
        <v>8.1000000000000003E-2</v>
      </c>
      <c r="AA84" s="12">
        <v>2088</v>
      </c>
      <c r="AB84" s="15">
        <f t="shared" si="6"/>
        <v>79.549999999999912</v>
      </c>
      <c r="AC84" s="15">
        <f t="shared" si="7"/>
        <v>67.79999999999994</v>
      </c>
    </row>
    <row r="85" spans="23:29">
      <c r="W85" s="12">
        <v>76</v>
      </c>
      <c r="X85" s="13">
        <f t="shared" si="9"/>
        <v>8.1000000000000003E-2</v>
      </c>
      <c r="Y85" s="13">
        <f t="shared" si="8"/>
        <v>8.1000000000000003E-2</v>
      </c>
      <c r="AA85" s="12">
        <v>2089</v>
      </c>
      <c r="AB85" s="15">
        <f t="shared" si="6"/>
        <v>79.786666666666576</v>
      </c>
      <c r="AC85" s="15">
        <f t="shared" si="7"/>
        <v>67.926666666666605</v>
      </c>
    </row>
    <row r="86" spans="23:29">
      <c r="W86" s="12">
        <v>77</v>
      </c>
      <c r="X86" s="13">
        <f t="shared" si="9"/>
        <v>8.1000000000000003E-2</v>
      </c>
      <c r="Y86" s="13">
        <f t="shared" si="8"/>
        <v>8.1000000000000003E-2</v>
      </c>
      <c r="AA86" s="12">
        <v>2090</v>
      </c>
      <c r="AB86" s="15">
        <f t="shared" si="6"/>
        <v>80.023333333333241</v>
      </c>
      <c r="AC86" s="15">
        <f t="shared" si="7"/>
        <v>68.053333333333271</v>
      </c>
    </row>
    <row r="87" spans="23:29">
      <c r="W87" s="12">
        <v>78</v>
      </c>
      <c r="X87" s="13">
        <f t="shared" si="9"/>
        <v>8.1000000000000003E-2</v>
      </c>
      <c r="Y87" s="13">
        <f t="shared" si="8"/>
        <v>8.1000000000000003E-2</v>
      </c>
      <c r="AA87" s="12">
        <v>2091</v>
      </c>
      <c r="AB87" s="15">
        <f t="shared" si="6"/>
        <v>80.259999999999906</v>
      </c>
      <c r="AC87" s="15">
        <f t="shared" si="7"/>
        <v>68.179999999999936</v>
      </c>
    </row>
    <row r="88" spans="23:29">
      <c r="W88" s="12">
        <v>79</v>
      </c>
      <c r="X88" s="13">
        <f t="shared" si="9"/>
        <v>8.1000000000000003E-2</v>
      </c>
      <c r="Y88" s="13">
        <f t="shared" si="8"/>
        <v>8.1000000000000003E-2</v>
      </c>
      <c r="AA88" s="12">
        <v>2092</v>
      </c>
      <c r="AB88" s="15">
        <f t="shared" si="6"/>
        <v>80.49666666666657</v>
      </c>
      <c r="AC88" s="15">
        <f t="shared" si="7"/>
        <v>68.306666666666601</v>
      </c>
    </row>
    <row r="89" spans="23:29">
      <c r="W89" s="12">
        <v>80</v>
      </c>
      <c r="X89" s="13">
        <f>B23</f>
        <v>0.161</v>
      </c>
      <c r="Y89" s="13">
        <f t="shared" si="8"/>
        <v>0.161</v>
      </c>
      <c r="AA89" s="12">
        <v>2093</v>
      </c>
      <c r="AB89" s="15">
        <f t="shared" si="6"/>
        <v>80.733333333333235</v>
      </c>
      <c r="AC89" s="15">
        <f t="shared" si="7"/>
        <v>68.433333333333266</v>
      </c>
    </row>
    <row r="90" spans="23:29">
      <c r="W90" s="12">
        <v>81</v>
      </c>
      <c r="X90" s="13">
        <f t="shared" si="9"/>
        <v>0.161</v>
      </c>
      <c r="Y90" s="13">
        <f t="shared" si="8"/>
        <v>0.161</v>
      </c>
      <c r="AA90" s="12">
        <v>2094</v>
      </c>
      <c r="AB90" s="15">
        <f t="shared" si="6"/>
        <v>80.969999999999899</v>
      </c>
      <c r="AC90" s="15">
        <f t="shared" si="7"/>
        <v>68.559999999999931</v>
      </c>
    </row>
    <row r="91" spans="23:29">
      <c r="W91" s="12">
        <v>82</v>
      </c>
      <c r="X91" s="13">
        <f t="shared" si="9"/>
        <v>0.161</v>
      </c>
      <c r="Y91" s="13">
        <f t="shared" si="8"/>
        <v>0.161</v>
      </c>
      <c r="AA91" s="12">
        <v>2095</v>
      </c>
      <c r="AB91" s="15">
        <f t="shared" si="6"/>
        <v>81.206666666666564</v>
      </c>
      <c r="AC91" s="15">
        <f t="shared" si="7"/>
        <v>68.686666666666596</v>
      </c>
    </row>
    <row r="92" spans="23:29">
      <c r="W92" s="12">
        <v>83</v>
      </c>
      <c r="X92" s="13">
        <f t="shared" si="9"/>
        <v>0.161</v>
      </c>
      <c r="Y92" s="13">
        <f t="shared" si="8"/>
        <v>0.161</v>
      </c>
      <c r="AA92" s="12">
        <v>2096</v>
      </c>
      <c r="AB92" s="15">
        <f t="shared" si="6"/>
        <v>81.443333333333229</v>
      </c>
      <c r="AC92" s="15">
        <f t="shared" si="7"/>
        <v>68.813333333333262</v>
      </c>
    </row>
    <row r="93" spans="23:29">
      <c r="W93" s="12">
        <v>84</v>
      </c>
      <c r="X93" s="13">
        <f t="shared" si="9"/>
        <v>0.161</v>
      </c>
      <c r="Y93" s="13">
        <f t="shared" si="8"/>
        <v>0.161</v>
      </c>
      <c r="AA93" s="12">
        <v>2097</v>
      </c>
      <c r="AB93" s="15">
        <f t="shared" si="6"/>
        <v>81.679999999999893</v>
      </c>
      <c r="AC93" s="15">
        <f t="shared" si="7"/>
        <v>68.939999999999927</v>
      </c>
    </row>
    <row r="94" spans="23:29">
      <c r="W94" s="12">
        <v>85</v>
      </c>
      <c r="X94" s="13">
        <f t="shared" si="9"/>
        <v>0.161</v>
      </c>
      <c r="Y94" s="13">
        <f t="shared" si="8"/>
        <v>0.161</v>
      </c>
      <c r="AA94" s="12">
        <v>2098</v>
      </c>
      <c r="AB94" s="15">
        <f t="shared" si="6"/>
        <v>81.916666666666558</v>
      </c>
      <c r="AC94" s="15">
        <f t="shared" si="7"/>
        <v>69.066666666666592</v>
      </c>
    </row>
    <row r="95" spans="23:29">
      <c r="W95" s="12">
        <v>86</v>
      </c>
      <c r="X95" s="13">
        <f t="shared" si="9"/>
        <v>0.161</v>
      </c>
      <c r="Y95" s="13">
        <f t="shared" si="8"/>
        <v>0.161</v>
      </c>
      <c r="AA95" s="12">
        <v>2099</v>
      </c>
      <c r="AB95" s="15">
        <f t="shared" si="6"/>
        <v>82.153333333333222</v>
      </c>
      <c r="AC95" s="15">
        <f t="shared" si="7"/>
        <v>69.193333333333257</v>
      </c>
    </row>
    <row r="96" spans="23:29">
      <c r="W96" s="12">
        <v>87</v>
      </c>
      <c r="X96" s="13">
        <f t="shared" si="9"/>
        <v>0.161</v>
      </c>
      <c r="Y96" s="13">
        <f t="shared" si="8"/>
        <v>0.161</v>
      </c>
      <c r="AA96" s="12">
        <v>2100</v>
      </c>
      <c r="AB96" s="15">
        <f t="shared" si="6"/>
        <v>82.389999999999887</v>
      </c>
      <c r="AC96" s="15">
        <f t="shared" si="7"/>
        <v>69.319999999999922</v>
      </c>
    </row>
    <row r="97" spans="23:29">
      <c r="W97" s="12">
        <v>88</v>
      </c>
      <c r="X97" s="13">
        <f t="shared" si="9"/>
        <v>0.161</v>
      </c>
      <c r="Y97" s="13">
        <f t="shared" si="8"/>
        <v>0.161</v>
      </c>
      <c r="AA97" s="12">
        <v>2101</v>
      </c>
      <c r="AB97" s="15">
        <f t="shared" si="6"/>
        <v>82.626666666666551</v>
      </c>
      <c r="AC97" s="15">
        <f t="shared" si="7"/>
        <v>69.446666666666587</v>
      </c>
    </row>
    <row r="98" spans="23:29">
      <c r="W98" s="12">
        <v>89</v>
      </c>
      <c r="X98" s="13">
        <f t="shared" si="9"/>
        <v>0.161</v>
      </c>
      <c r="Y98" s="13">
        <f t="shared" si="8"/>
        <v>0.161</v>
      </c>
      <c r="AA98" s="12">
        <v>2102</v>
      </c>
      <c r="AB98" s="15">
        <f t="shared" si="6"/>
        <v>82.863333333333216</v>
      </c>
      <c r="AC98" s="15">
        <f t="shared" si="7"/>
        <v>69.573333333333252</v>
      </c>
    </row>
    <row r="99" spans="23:29">
      <c r="W99" s="12">
        <v>90</v>
      </c>
      <c r="X99" s="13">
        <f t="shared" si="9"/>
        <v>0.161</v>
      </c>
      <c r="Y99" s="13">
        <f t="shared" si="8"/>
        <v>0.161</v>
      </c>
      <c r="AA99" s="12">
        <v>2103</v>
      </c>
      <c r="AB99" s="15">
        <f t="shared" si="6"/>
        <v>83.099999999999881</v>
      </c>
      <c r="AC99" s="15">
        <f t="shared" si="7"/>
        <v>69.699999999999918</v>
      </c>
    </row>
    <row r="100" spans="23:29">
      <c r="W100" s="12">
        <v>91</v>
      </c>
      <c r="X100" s="13">
        <f t="shared" si="9"/>
        <v>0.161</v>
      </c>
      <c r="Y100" s="13">
        <f t="shared" si="8"/>
        <v>0.161</v>
      </c>
      <c r="AA100" s="12">
        <v>2104</v>
      </c>
      <c r="AB100" s="15">
        <f t="shared" si="6"/>
        <v>83.336666666666545</v>
      </c>
      <c r="AC100" s="15">
        <f t="shared" si="7"/>
        <v>69.826666666666583</v>
      </c>
    </row>
    <row r="101" spans="23:29">
      <c r="W101" s="12">
        <v>92</v>
      </c>
      <c r="X101" s="13">
        <f t="shared" si="9"/>
        <v>0.161</v>
      </c>
      <c r="Y101" s="13">
        <f t="shared" si="8"/>
        <v>0.161</v>
      </c>
      <c r="AA101" s="12">
        <v>2105</v>
      </c>
      <c r="AB101" s="15">
        <f t="shared" si="6"/>
        <v>83.57333333333321</v>
      </c>
      <c r="AC101" s="15">
        <f t="shared" si="7"/>
        <v>69.953333333333248</v>
      </c>
    </row>
    <row r="102" spans="23:29">
      <c r="W102" s="12">
        <v>93</v>
      </c>
      <c r="X102" s="13">
        <f t="shared" si="9"/>
        <v>0.161</v>
      </c>
      <c r="Y102" s="13">
        <f t="shared" si="8"/>
        <v>0.161</v>
      </c>
      <c r="AA102" s="12">
        <v>2106</v>
      </c>
      <c r="AB102" s="15">
        <f t="shared" si="6"/>
        <v>83.809999999999874</v>
      </c>
      <c r="AC102" s="15">
        <f t="shared" si="7"/>
        <v>70.079999999999913</v>
      </c>
    </row>
    <row r="103" spans="23:29">
      <c r="W103" s="12">
        <v>94</v>
      </c>
      <c r="X103" s="13">
        <f t="shared" si="9"/>
        <v>0.161</v>
      </c>
      <c r="Y103" s="13">
        <f t="shared" si="8"/>
        <v>0.161</v>
      </c>
      <c r="AA103" s="12">
        <v>2107</v>
      </c>
      <c r="AB103" s="15">
        <f t="shared" si="6"/>
        <v>84.046666666666539</v>
      </c>
      <c r="AC103" s="15">
        <f t="shared" si="7"/>
        <v>70.206666666666578</v>
      </c>
    </row>
    <row r="104" spans="23:29">
      <c r="W104" s="12">
        <v>95</v>
      </c>
      <c r="X104" s="13">
        <f t="shared" si="9"/>
        <v>0.161</v>
      </c>
      <c r="Y104" s="13">
        <f t="shared" si="8"/>
        <v>0.161</v>
      </c>
      <c r="AA104" s="12">
        <v>2108</v>
      </c>
      <c r="AB104" s="15">
        <f t="shared" si="6"/>
        <v>84.283333333333204</v>
      </c>
      <c r="AC104" s="15">
        <f t="shared" si="7"/>
        <v>70.333333333333243</v>
      </c>
    </row>
    <row r="105" spans="23:29">
      <c r="W105" s="12">
        <v>96</v>
      </c>
      <c r="X105" s="13">
        <f t="shared" si="9"/>
        <v>0.161</v>
      </c>
      <c r="Y105" s="13">
        <f t="shared" si="8"/>
        <v>0.161</v>
      </c>
      <c r="AA105" s="12">
        <v>2109</v>
      </c>
      <c r="AB105" s="15">
        <f t="shared" ref="AB105:AB158" si="10">AB104+(AB$39-AB$9)/30</f>
        <v>84.519999999999868</v>
      </c>
      <c r="AC105" s="15">
        <f t="shared" ref="AC105:AC158" si="11">AC104+(AC$39-AC$9)/30</f>
        <v>70.459999999999908</v>
      </c>
    </row>
    <row r="106" spans="23:29">
      <c r="W106" s="12">
        <v>97</v>
      </c>
      <c r="X106" s="13">
        <f t="shared" si="9"/>
        <v>0.161</v>
      </c>
      <c r="Y106" s="13">
        <f t="shared" si="8"/>
        <v>0.161</v>
      </c>
      <c r="AA106" s="12">
        <v>2110</v>
      </c>
      <c r="AB106" s="15">
        <f t="shared" si="10"/>
        <v>84.756666666666533</v>
      </c>
      <c r="AC106" s="15">
        <f t="shared" si="11"/>
        <v>70.586666666666574</v>
      </c>
    </row>
    <row r="107" spans="23:29">
      <c r="W107" s="12">
        <v>98</v>
      </c>
      <c r="X107" s="13">
        <f t="shared" si="9"/>
        <v>0.161</v>
      </c>
      <c r="Y107" s="13">
        <f t="shared" si="8"/>
        <v>0.161</v>
      </c>
      <c r="AA107" s="12">
        <v>2111</v>
      </c>
      <c r="AB107" s="15">
        <f t="shared" si="10"/>
        <v>84.993333333333197</v>
      </c>
      <c r="AC107" s="15">
        <f t="shared" si="11"/>
        <v>70.713333333333239</v>
      </c>
    </row>
    <row r="108" spans="23:29">
      <c r="W108" s="12">
        <v>99</v>
      </c>
      <c r="X108" s="13">
        <f t="shared" si="9"/>
        <v>0.161</v>
      </c>
      <c r="Y108" s="13">
        <f t="shared" si="8"/>
        <v>0.161</v>
      </c>
      <c r="AA108" s="12">
        <v>2112</v>
      </c>
      <c r="AB108" s="15">
        <f t="shared" si="10"/>
        <v>85.229999999999862</v>
      </c>
      <c r="AC108" s="15">
        <f t="shared" si="11"/>
        <v>70.839999999999904</v>
      </c>
    </row>
    <row r="109" spans="23:29">
      <c r="W109" s="12">
        <v>100</v>
      </c>
      <c r="X109" s="13">
        <f t="shared" si="9"/>
        <v>0.161</v>
      </c>
      <c r="Y109" s="13">
        <f t="shared" si="8"/>
        <v>0.161</v>
      </c>
      <c r="AA109" s="12">
        <v>2113</v>
      </c>
      <c r="AB109" s="15">
        <f t="shared" si="10"/>
        <v>85.466666666666526</v>
      </c>
      <c r="AC109" s="15">
        <f t="shared" si="11"/>
        <v>70.966666666666569</v>
      </c>
    </row>
    <row r="110" spans="23:29">
      <c r="AA110" s="12">
        <v>2114</v>
      </c>
      <c r="AB110" s="15">
        <f t="shared" si="10"/>
        <v>85.703333333333191</v>
      </c>
      <c r="AC110" s="15">
        <f t="shared" si="11"/>
        <v>71.093333333333234</v>
      </c>
    </row>
    <row r="111" spans="23:29">
      <c r="AA111" s="12">
        <v>2115</v>
      </c>
      <c r="AB111" s="15">
        <f t="shared" si="10"/>
        <v>85.939999999999856</v>
      </c>
      <c r="AC111" s="15">
        <f t="shared" si="11"/>
        <v>71.219999999999899</v>
      </c>
    </row>
    <row r="112" spans="23:29">
      <c r="AA112" s="12">
        <v>2116</v>
      </c>
      <c r="AB112" s="15">
        <f t="shared" si="10"/>
        <v>86.17666666666652</v>
      </c>
      <c r="AC112" s="15">
        <f t="shared" si="11"/>
        <v>71.346666666666565</v>
      </c>
    </row>
    <row r="113" spans="27:29">
      <c r="AA113" s="12">
        <v>2117</v>
      </c>
      <c r="AB113" s="15">
        <f t="shared" si="10"/>
        <v>86.413333333333185</v>
      </c>
      <c r="AC113" s="15">
        <f t="shared" si="11"/>
        <v>71.47333333333323</v>
      </c>
    </row>
    <row r="114" spans="27:29">
      <c r="AA114" s="12">
        <v>2118</v>
      </c>
      <c r="AB114" s="15">
        <f t="shared" si="10"/>
        <v>86.649999999999849</v>
      </c>
      <c r="AC114" s="15">
        <f t="shared" si="11"/>
        <v>71.599999999999895</v>
      </c>
    </row>
    <row r="115" spans="27:29">
      <c r="AA115" s="12">
        <v>2119</v>
      </c>
      <c r="AB115" s="15">
        <f t="shared" si="10"/>
        <v>86.886666666666514</v>
      </c>
      <c r="AC115" s="15">
        <f t="shared" si="11"/>
        <v>71.72666666666656</v>
      </c>
    </row>
    <row r="116" spans="27:29">
      <c r="AA116" s="12">
        <v>2120</v>
      </c>
      <c r="AB116" s="15">
        <f t="shared" si="10"/>
        <v>87.123333333333179</v>
      </c>
      <c r="AC116" s="15">
        <f t="shared" si="11"/>
        <v>71.853333333333225</v>
      </c>
    </row>
    <row r="117" spans="27:29">
      <c r="AA117" s="12">
        <v>2121</v>
      </c>
      <c r="AB117" s="15">
        <f t="shared" si="10"/>
        <v>87.359999999999843</v>
      </c>
      <c r="AC117" s="15">
        <f t="shared" si="11"/>
        <v>71.97999999999989</v>
      </c>
    </row>
    <row r="118" spans="27:29">
      <c r="AA118" s="12">
        <v>2122</v>
      </c>
      <c r="AB118" s="15">
        <f t="shared" si="10"/>
        <v>87.596666666666508</v>
      </c>
      <c r="AC118" s="15">
        <f t="shared" si="11"/>
        <v>72.106666666666555</v>
      </c>
    </row>
    <row r="119" spans="27:29">
      <c r="AA119" s="12">
        <v>2123</v>
      </c>
      <c r="AB119" s="15">
        <f t="shared" si="10"/>
        <v>87.833333333333172</v>
      </c>
      <c r="AC119" s="15">
        <f t="shared" si="11"/>
        <v>72.233333333333221</v>
      </c>
    </row>
    <row r="120" spans="27:29">
      <c r="AA120" s="12">
        <v>2124</v>
      </c>
      <c r="AB120" s="15">
        <f t="shared" si="10"/>
        <v>88.069999999999837</v>
      </c>
      <c r="AC120" s="15">
        <f t="shared" si="11"/>
        <v>72.359999999999886</v>
      </c>
    </row>
    <row r="121" spans="27:29">
      <c r="AA121" s="12">
        <v>2125</v>
      </c>
      <c r="AB121" s="15">
        <f t="shared" si="10"/>
        <v>88.306666666666501</v>
      </c>
      <c r="AC121" s="15">
        <f t="shared" si="11"/>
        <v>72.486666666666551</v>
      </c>
    </row>
    <row r="122" spans="27:29">
      <c r="AA122" s="12">
        <v>2126</v>
      </c>
      <c r="AB122" s="15">
        <f t="shared" si="10"/>
        <v>88.543333333333166</v>
      </c>
      <c r="AC122" s="15">
        <f t="shared" si="11"/>
        <v>72.613333333333216</v>
      </c>
    </row>
    <row r="123" spans="27:29">
      <c r="AA123" s="12">
        <v>2127</v>
      </c>
      <c r="AB123" s="15">
        <f t="shared" si="10"/>
        <v>88.779999999999831</v>
      </c>
      <c r="AC123" s="15">
        <f t="shared" si="11"/>
        <v>72.739999999999881</v>
      </c>
    </row>
    <row r="124" spans="27:29">
      <c r="AA124" s="12">
        <v>2128</v>
      </c>
      <c r="AB124" s="15">
        <f t="shared" si="10"/>
        <v>89.016666666666495</v>
      </c>
      <c r="AC124" s="15">
        <f t="shared" si="11"/>
        <v>72.866666666666546</v>
      </c>
    </row>
    <row r="125" spans="27:29">
      <c r="AA125" s="12">
        <v>2129</v>
      </c>
      <c r="AB125" s="15">
        <f t="shared" si="10"/>
        <v>89.25333333333316</v>
      </c>
      <c r="AC125" s="15">
        <f t="shared" si="11"/>
        <v>72.993333333333211</v>
      </c>
    </row>
    <row r="126" spans="27:29">
      <c r="AA126" s="12">
        <v>2130</v>
      </c>
      <c r="AB126" s="15">
        <f t="shared" si="10"/>
        <v>89.489999999999824</v>
      </c>
      <c r="AC126" s="15">
        <f t="shared" si="11"/>
        <v>73.119999999999877</v>
      </c>
    </row>
    <row r="127" spans="27:29">
      <c r="AA127" s="12">
        <v>2131</v>
      </c>
      <c r="AB127" s="15">
        <f t="shared" si="10"/>
        <v>89.726666666666489</v>
      </c>
      <c r="AC127" s="15">
        <f t="shared" si="11"/>
        <v>73.246666666666542</v>
      </c>
    </row>
    <row r="128" spans="27:29">
      <c r="AA128" s="12">
        <v>2132</v>
      </c>
      <c r="AB128" s="15">
        <f t="shared" si="10"/>
        <v>89.963333333333154</v>
      </c>
      <c r="AC128" s="15">
        <f t="shared" si="11"/>
        <v>73.373333333333207</v>
      </c>
    </row>
    <row r="129" spans="27:29">
      <c r="AA129" s="12">
        <v>2133</v>
      </c>
      <c r="AB129" s="15">
        <f t="shared" si="10"/>
        <v>90.199999999999818</v>
      </c>
      <c r="AC129" s="15">
        <f t="shared" si="11"/>
        <v>73.499999999999872</v>
      </c>
    </row>
    <row r="130" spans="27:29">
      <c r="AA130" s="12">
        <v>2134</v>
      </c>
      <c r="AB130" s="15">
        <f t="shared" si="10"/>
        <v>90.436666666666483</v>
      </c>
      <c r="AC130" s="15">
        <f t="shared" si="11"/>
        <v>73.626666666666537</v>
      </c>
    </row>
    <row r="131" spans="27:29">
      <c r="AA131" s="12">
        <v>2135</v>
      </c>
      <c r="AB131" s="15">
        <f t="shared" si="10"/>
        <v>90.673333333333147</v>
      </c>
      <c r="AC131" s="15">
        <f t="shared" si="11"/>
        <v>73.753333333333202</v>
      </c>
    </row>
    <row r="132" spans="27:29">
      <c r="AA132" s="12">
        <v>2136</v>
      </c>
      <c r="AB132" s="15">
        <f t="shared" si="10"/>
        <v>90.909999999999812</v>
      </c>
      <c r="AC132" s="15">
        <f t="shared" si="11"/>
        <v>73.879999999999868</v>
      </c>
    </row>
    <row r="133" spans="27:29">
      <c r="AA133" s="12">
        <v>2137</v>
      </c>
      <c r="AB133" s="15">
        <f t="shared" si="10"/>
        <v>91.146666666666476</v>
      </c>
      <c r="AC133" s="15">
        <f t="shared" si="11"/>
        <v>74.006666666666533</v>
      </c>
    </row>
    <row r="134" spans="27:29">
      <c r="AA134" s="12">
        <v>2138</v>
      </c>
      <c r="AB134" s="15">
        <f t="shared" si="10"/>
        <v>91.383333333333141</v>
      </c>
      <c r="AC134" s="15">
        <f t="shared" si="11"/>
        <v>74.133333333333198</v>
      </c>
    </row>
    <row r="135" spans="27:29">
      <c r="AA135" s="12">
        <v>2139</v>
      </c>
      <c r="AB135" s="15">
        <f t="shared" si="10"/>
        <v>91.619999999999806</v>
      </c>
      <c r="AC135" s="15">
        <f t="shared" si="11"/>
        <v>74.259999999999863</v>
      </c>
    </row>
    <row r="136" spans="27:29">
      <c r="AA136" s="12">
        <v>2140</v>
      </c>
      <c r="AB136" s="15">
        <f t="shared" si="10"/>
        <v>91.85666666666647</v>
      </c>
      <c r="AC136" s="15">
        <f t="shared" si="11"/>
        <v>74.386666666666528</v>
      </c>
    </row>
    <row r="137" spans="27:29">
      <c r="AA137" s="12">
        <v>2141</v>
      </c>
      <c r="AB137" s="15">
        <f t="shared" si="10"/>
        <v>92.093333333333135</v>
      </c>
      <c r="AC137" s="15">
        <f t="shared" si="11"/>
        <v>74.513333333333193</v>
      </c>
    </row>
    <row r="138" spans="27:29">
      <c r="AA138" s="12">
        <v>2142</v>
      </c>
      <c r="AB138" s="15">
        <f t="shared" si="10"/>
        <v>92.329999999999799</v>
      </c>
      <c r="AC138" s="15">
        <f t="shared" si="11"/>
        <v>74.639999999999858</v>
      </c>
    </row>
    <row r="139" spans="27:29">
      <c r="AA139" s="12">
        <v>2143</v>
      </c>
      <c r="AB139" s="15">
        <f t="shared" si="10"/>
        <v>92.566666666666464</v>
      </c>
      <c r="AC139" s="15">
        <f t="shared" si="11"/>
        <v>74.766666666666524</v>
      </c>
    </row>
    <row r="140" spans="27:29">
      <c r="AA140" s="12">
        <v>2144</v>
      </c>
      <c r="AB140" s="15">
        <f t="shared" si="10"/>
        <v>92.803333333333129</v>
      </c>
      <c r="AC140" s="15">
        <f t="shared" si="11"/>
        <v>74.893333333333189</v>
      </c>
    </row>
    <row r="141" spans="27:29">
      <c r="AA141" s="12">
        <v>2145</v>
      </c>
      <c r="AB141" s="15">
        <f t="shared" si="10"/>
        <v>93.039999999999793</v>
      </c>
      <c r="AC141" s="15">
        <f t="shared" si="11"/>
        <v>75.019999999999854</v>
      </c>
    </row>
    <row r="142" spans="27:29">
      <c r="AA142" s="12">
        <v>2146</v>
      </c>
      <c r="AB142" s="15">
        <f t="shared" si="10"/>
        <v>93.276666666666458</v>
      </c>
      <c r="AC142" s="15">
        <f t="shared" si="11"/>
        <v>75.146666666666519</v>
      </c>
    </row>
    <row r="143" spans="27:29">
      <c r="AA143" s="12">
        <v>2147</v>
      </c>
      <c r="AB143" s="15">
        <f t="shared" si="10"/>
        <v>93.513333333333122</v>
      </c>
      <c r="AC143" s="15">
        <f t="shared" si="11"/>
        <v>75.273333333333184</v>
      </c>
    </row>
    <row r="144" spans="27:29">
      <c r="AA144" s="12">
        <v>2148</v>
      </c>
      <c r="AB144" s="15">
        <f t="shared" si="10"/>
        <v>93.749999999999787</v>
      </c>
      <c r="AC144" s="15">
        <f t="shared" si="11"/>
        <v>75.399999999999849</v>
      </c>
    </row>
    <row r="145" spans="27:29">
      <c r="AA145" s="12">
        <v>2149</v>
      </c>
      <c r="AB145" s="15">
        <f t="shared" si="10"/>
        <v>93.986666666666451</v>
      </c>
      <c r="AC145" s="15">
        <f t="shared" si="11"/>
        <v>75.526666666666515</v>
      </c>
    </row>
    <row r="146" spans="27:29">
      <c r="AA146" s="12">
        <v>2150</v>
      </c>
      <c r="AB146" s="15">
        <f t="shared" si="10"/>
        <v>94.223333333333116</v>
      </c>
      <c r="AC146" s="15">
        <f t="shared" si="11"/>
        <v>75.65333333333318</v>
      </c>
    </row>
    <row r="147" spans="27:29">
      <c r="AA147" s="12">
        <v>2151</v>
      </c>
      <c r="AB147" s="15">
        <f t="shared" si="10"/>
        <v>94.459999999999781</v>
      </c>
      <c r="AC147" s="15">
        <f t="shared" si="11"/>
        <v>75.779999999999845</v>
      </c>
    </row>
    <row r="148" spans="27:29">
      <c r="AA148" s="12">
        <v>2152</v>
      </c>
      <c r="AB148" s="15">
        <f t="shared" si="10"/>
        <v>94.696666666666445</v>
      </c>
      <c r="AC148" s="15">
        <f t="shared" si="11"/>
        <v>75.90666666666651</v>
      </c>
    </row>
    <row r="149" spans="27:29">
      <c r="AA149" s="12">
        <v>2153</v>
      </c>
      <c r="AB149" s="15">
        <f t="shared" si="10"/>
        <v>94.93333333333311</v>
      </c>
      <c r="AC149" s="15">
        <f t="shared" si="11"/>
        <v>76.033333333333175</v>
      </c>
    </row>
    <row r="150" spans="27:29">
      <c r="AA150" s="12">
        <v>2154</v>
      </c>
      <c r="AB150" s="15">
        <f t="shared" si="10"/>
        <v>95.169999999999774</v>
      </c>
      <c r="AC150" s="15">
        <f t="shared" si="11"/>
        <v>76.15999999999984</v>
      </c>
    </row>
    <row r="151" spans="27:29">
      <c r="AA151" s="12">
        <v>2155</v>
      </c>
      <c r="AB151" s="15">
        <f t="shared" si="10"/>
        <v>95.406666666666439</v>
      </c>
      <c r="AC151" s="15">
        <f t="shared" si="11"/>
        <v>76.286666666666505</v>
      </c>
    </row>
    <row r="152" spans="27:29">
      <c r="AA152" s="12">
        <v>2156</v>
      </c>
      <c r="AB152" s="15">
        <f t="shared" si="10"/>
        <v>95.643333333333103</v>
      </c>
      <c r="AC152" s="15">
        <f t="shared" si="11"/>
        <v>76.413333333333171</v>
      </c>
    </row>
    <row r="153" spans="27:29">
      <c r="AA153" s="12">
        <v>2157</v>
      </c>
      <c r="AB153" s="15">
        <f t="shared" si="10"/>
        <v>95.879999999999768</v>
      </c>
      <c r="AC153" s="15">
        <f t="shared" si="11"/>
        <v>76.539999999999836</v>
      </c>
    </row>
    <row r="154" spans="27:29">
      <c r="AA154" s="12">
        <v>2158</v>
      </c>
      <c r="AB154" s="15">
        <f t="shared" si="10"/>
        <v>96.116666666666433</v>
      </c>
      <c r="AC154" s="15">
        <f t="shared" si="11"/>
        <v>76.666666666666501</v>
      </c>
    </row>
    <row r="155" spans="27:29">
      <c r="AA155" s="12">
        <v>2159</v>
      </c>
      <c r="AB155" s="15">
        <f t="shared" si="10"/>
        <v>96.353333333333097</v>
      </c>
      <c r="AC155" s="15">
        <f t="shared" si="11"/>
        <v>76.793333333333166</v>
      </c>
    </row>
    <row r="156" spans="27:29">
      <c r="AA156" s="12">
        <v>2160</v>
      </c>
      <c r="AB156" s="15">
        <f t="shared" si="10"/>
        <v>96.589999999999762</v>
      </c>
      <c r="AC156" s="15">
        <f t="shared" si="11"/>
        <v>76.919999999999831</v>
      </c>
    </row>
    <row r="157" spans="27:29">
      <c r="AA157" s="12">
        <v>2161</v>
      </c>
      <c r="AB157" s="15">
        <f t="shared" si="10"/>
        <v>96.826666666666426</v>
      </c>
      <c r="AC157" s="15">
        <f t="shared" si="11"/>
        <v>77.046666666666496</v>
      </c>
    </row>
    <row r="158" spans="27:29">
      <c r="AA158" s="12">
        <v>2162</v>
      </c>
      <c r="AB158" s="15">
        <f t="shared" si="10"/>
        <v>97.063333333333091</v>
      </c>
      <c r="AC158" s="15">
        <f t="shared" si="11"/>
        <v>77.173333333333161</v>
      </c>
    </row>
    <row r="159" spans="27:29">
      <c r="AA159" s="12">
        <v>2163</v>
      </c>
      <c r="AB159" s="15">
        <f>AB158+(AB$39-AB$9)/30</f>
        <v>97.299999999999756</v>
      </c>
      <c r="AC159" s="15">
        <f>AC158+(AC$39-AC$9)/30</f>
        <v>77.299999999999827</v>
      </c>
    </row>
  </sheetData>
  <mergeCells count="7">
    <mergeCell ref="A27:H27"/>
    <mergeCell ref="A2:J2"/>
    <mergeCell ref="A4:A5"/>
    <mergeCell ref="B4:B5"/>
    <mergeCell ref="D4:D5"/>
    <mergeCell ref="E4:E5"/>
    <mergeCell ref="J4:J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Mortality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martin@spielauer.ca</cp:lastModifiedBy>
  <dcterms:created xsi:type="dcterms:W3CDTF">2016-04-26T12:37:10Z</dcterms:created>
  <dcterms:modified xsi:type="dcterms:W3CDTF">2016-06-30T08:48:31Z</dcterms:modified>
</cp:coreProperties>
</file>